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recticel.sharepoint.com/teams/P_TIP_GRP-TDWorkspace/Shared Documents/General/TID10DT112EN_Trimoterm SNV - Cutting List/Verzija 1_6_1 - delovna/"/>
    </mc:Choice>
  </mc:AlternateContent>
  <xr:revisionPtr revIDLastSave="0" documentId="8_{9D193723-CF98-4288-8F5E-DFF4C7DA47F0}" xr6:coauthVersionLast="47" xr6:coauthVersionMax="47" xr10:uidLastSave="{00000000-0000-0000-0000-000000000000}"/>
  <bookViews>
    <workbookView xWindow="-120" yWindow="-120" windowWidth="29040" windowHeight="15720" tabRatio="831" activeTab="1" xr2:uid="{544507FD-567E-4511-A1C4-CC0CFF67ADF1}"/>
  </bookViews>
  <sheets>
    <sheet name="Intrucciones" sheetId="3" r:id="rId1"/>
    <sheet name="Panel SNV" sheetId="2" r:id="rId2"/>
    <sheet name="List_Values" sheetId="5" state="hidden" r:id="rId3"/>
    <sheet name="Updates" sheetId="4" state="hidden" r:id="rId4"/>
  </sheets>
  <definedNames>
    <definedName name="_xlnm._FilterDatabase" localSheetId="1" hidden="1">'Panel SNV'!$A$23:$S$25</definedName>
    <definedName name="_xlnm.Print_Area" localSheetId="1">'Panel SNV'!$A$1:$S$42</definedName>
    <definedName name="_xlnm.Print_Titles" localSheetId="1">'Panel SNV'!$21:$23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a="1"/>
  <c r="D3" i="2" s="1"/>
  <c r="D3" i="3" a="1"/>
  <c r="D3" i="3" s="1"/>
  <c r="S25" i="2" l="1"/>
  <c r="S26" i="2"/>
  <c r="S27" i="2"/>
  <c r="S28" i="2"/>
  <c r="S29" i="2"/>
  <c r="S30" i="2"/>
  <c r="S33" i="2"/>
  <c r="S24" i="2"/>
  <c r="S31" i="2"/>
  <c r="S32" i="2"/>
  <c r="S3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Šantavec Miha</author>
    <author>Jereb Matej</author>
  </authors>
  <commentList>
    <comment ref="D23" authorId="0" shapeId="0" xr:uid="{92304CB0-2225-4395-8B71-C95F52566596}">
      <text>
        <r>
          <rPr>
            <b/>
            <sz val="9"/>
            <color indexed="81"/>
            <rFont val="Tahoma"/>
            <family val="2"/>
            <charset val="238"/>
          </rPr>
          <t>Longitud, incluido el rebaje 
L [mm]:
Lmin = 2000 mm
Lmax = 14000 mm
Nota: el corte por debajo de 2000 mm está sujeto a un cargo adicional</t>
        </r>
      </text>
    </comment>
    <comment ref="E23" authorId="0" shapeId="0" xr:uid="{D781CA3D-7F3A-453A-8252-EF794F8CD9E9}">
      <text>
        <r>
          <rPr>
            <b/>
            <sz val="9"/>
            <color indexed="81"/>
            <rFont val="Tahoma"/>
            <family val="2"/>
            <charset val="238"/>
          </rPr>
          <t>Espesor T [mm]:
60, 80, 100, 120, 150, 172, 200, 220*, 240*
*ver la Especificación Técnica de Trimoterm</t>
        </r>
      </text>
    </comment>
    <comment ref="F23" authorId="0" shapeId="0" xr:uid="{1AD0E1BA-EEF8-4817-BC0F-73BD8EC39F5D}">
      <text>
        <r>
          <rPr>
            <b/>
            <sz val="9"/>
            <color indexed="81"/>
            <rFont val="Tahoma"/>
            <family val="2"/>
            <charset val="238"/>
          </rPr>
          <t>Módulo M [mm]:
1000 mm módulo estándar
*otros módulos no disponibles</t>
        </r>
      </text>
    </comment>
    <comment ref="G23" authorId="0" shapeId="0" xr:uid="{D99573E9-5E0F-451A-9C02-20B24338D355}">
      <text>
        <r>
          <rPr>
            <b/>
            <sz val="9"/>
            <color indexed="81"/>
            <rFont val="Tahoma"/>
            <family val="2"/>
            <charset val="238"/>
          </rPr>
          <t>Tipo de panel:
SNV
*para otros tipos de paneles, utilice un documento aparte</t>
        </r>
      </text>
    </comment>
    <comment ref="H23" authorId="0" shapeId="0" xr:uid="{19043503-5472-4691-ACE4-1DBF6A5A9DF2}">
      <text>
        <r>
          <rPr>
            <b/>
            <sz val="9"/>
            <color indexed="81"/>
            <rFont val="Tahoma"/>
            <family val="2"/>
            <charset val="238"/>
          </rPr>
          <t>Tipo de núcleo:
Power T
Perform R
Perform C
*Power S no disponible</t>
        </r>
      </text>
    </comment>
    <comment ref="I23" authorId="1" shapeId="0" xr:uid="{D523F573-9EA0-40F4-A68A-3BF9699F7A67}">
      <text>
        <r>
          <rPr>
            <b/>
            <sz val="9"/>
            <color indexed="81"/>
            <rFont val="Tahoma"/>
            <family val="2"/>
            <charset val="238"/>
          </rPr>
          <t>Rebaje*
prolongación en cubierta: 200 mm
alero: 80 mm / 100 mm
Posibles dimensiones personalizadas:
50 mm-200 mm (redondeado a 10 mm)
*nota:
disponible para longitud de 4,0 m y superior
para paneles L=2,0-4,0 m: cortamos solo la chapa interior de acero
para paneles L&lt;2,0 m el rebaje no está disponible</t>
        </r>
      </text>
    </comment>
    <comment ref="J23" authorId="0" shapeId="0" xr:uid="{5E6799F8-B6DD-44BC-96A8-7541685A2952}">
      <text>
        <r>
          <rPr>
            <b/>
            <sz val="9"/>
            <color indexed="81"/>
            <rFont val="Tahoma"/>
            <family val="2"/>
            <charset val="238"/>
          </rPr>
          <t>Espesor de la chapa de acero:
0,45
0,50
0,55
0,60
0,63
0,65
0,675
0,70
0,75
0,80</t>
        </r>
      </text>
    </comment>
    <comment ref="K23" authorId="0" shapeId="0" xr:uid="{A2650675-9302-41D0-AD7E-3D8113F6C99C}">
      <text>
        <r>
          <rPr>
            <sz val="9"/>
            <color indexed="81"/>
            <rFont val="Tahoma"/>
            <family val="2"/>
            <charset val="238"/>
          </rPr>
          <t>Revestimiento:
SP 25
SP 25
PVDF 25
PVDF 35
PUR 50
PVCF 150
HPS 200
PRISMA
PRISMA ELEMENTS
Inox 304
Inox 316L
Inox 316</t>
        </r>
      </text>
    </comment>
    <comment ref="M23" authorId="0" shapeId="0" xr:uid="{EBF6001B-3B05-4E4C-8D90-BE66A0C22E6D}">
      <text>
        <r>
          <rPr>
            <b/>
            <sz val="9"/>
            <color indexed="81"/>
            <rFont val="Tahoma"/>
            <family val="2"/>
            <charset val="238"/>
          </rPr>
          <t>Tipo de perfil lado A (cara exterior):
Trapezoidal</t>
        </r>
      </text>
    </comment>
    <comment ref="N23" authorId="0" shapeId="0" xr:uid="{81730539-6329-474B-9B2C-E56758922831}">
      <text>
        <r>
          <rPr>
            <b/>
            <sz val="9"/>
            <color indexed="81"/>
            <rFont val="Tahoma"/>
            <family val="2"/>
            <charset val="238"/>
          </rPr>
          <t>Espesor de la chapa de acero:
0,45
0,50
0,55
0,60
0,63
0,65
0,675
0,70
0,75
0,80</t>
        </r>
      </text>
    </comment>
    <comment ref="O23" authorId="0" shapeId="0" xr:uid="{FC572563-28C4-4D6B-A0FE-1D4BDCA9D783}">
      <text>
        <r>
          <rPr>
            <b/>
            <sz val="9"/>
            <color indexed="81"/>
            <rFont val="Tahoma"/>
            <family val="2"/>
            <charset val="238"/>
          </rPr>
          <t>Revestimiento:
SP 25
SP 25
PVDF 25
PVDF 35
PUR 50
PVCF 150
HPS 200
PRISMA
PRISMA ELEMENTS
Inox 304
Inox 316L
Inox 316</t>
        </r>
      </text>
    </comment>
    <comment ref="Q23" authorId="0" shapeId="0" xr:uid="{4A4C68F2-A0CE-4A4D-B52A-7CA6A1832EAA}">
      <text>
        <r>
          <rPr>
            <b/>
            <sz val="9"/>
            <color indexed="81"/>
            <rFont val="Tahoma"/>
            <family val="2"/>
            <charset val="238"/>
          </rPr>
          <t>Tipo de perfil lado B (interior):
S
V
G
M2</t>
        </r>
      </text>
    </comment>
    <comment ref="S23" authorId="0" shapeId="0" xr:uid="{ABCC077A-C9B4-41DD-A835-88987535C82F}">
      <text>
        <r>
          <rPr>
            <b/>
            <sz val="9"/>
            <color indexed="81"/>
            <rFont val="Tahoma"/>
            <family val="2"/>
            <charset val="238"/>
          </rPr>
          <t>Calculado automáticamente</t>
        </r>
      </text>
    </comment>
    <comment ref="T23" authorId="1" shapeId="0" xr:uid="{F443F312-2686-4121-83E5-64957815CFE3}">
      <text>
        <r>
          <rPr>
            <b/>
            <sz val="9"/>
            <color indexed="81"/>
            <rFont val="Tahoma"/>
            <family val="2"/>
            <charset val="238"/>
          </rPr>
          <t xml:space="preserve">La prioridad A se producirá y entregará primero como la prioridad más alta.
La prioridad B puede combinarse con la prioridad A para optimizar las capacidades de producción y entrega.
La prioridad C también puede combinarse con la prioridad A y la prioridad B cuando sea necesario para optimizar aún más las capacidades de producción y entrega, pero de lo contrario se gestionará al final.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<sst xmlns="http://schemas.openxmlformats.org/spreadsheetml/2006/main" count="254" uniqueCount="150">
  <si>
    <t>Total [m2]</t>
  </si>
  <si>
    <t>P01</t>
  </si>
  <si>
    <t>Power T</t>
  </si>
  <si>
    <t>Sample data, please delete</t>
  </si>
  <si>
    <t>Axis-1/Phase-1</t>
  </si>
  <si>
    <t>S</t>
  </si>
  <si>
    <t>RAL 1234</t>
  </si>
  <si>
    <t>SNV</t>
  </si>
  <si>
    <t>SP 25</t>
  </si>
  <si>
    <t>Version</t>
  </si>
  <si>
    <t>What is new</t>
  </si>
  <si>
    <t>Date</t>
  </si>
  <si>
    <t>1.0</t>
  </si>
  <si>
    <t>Release</t>
  </si>
  <si>
    <t>pcs</t>
  </si>
  <si>
    <t>Total
Q×L×M [m2]</t>
  </si>
  <si>
    <t>(30007654)</t>
  </si>
  <si>
    <t>(30007657)</t>
  </si>
  <si>
    <t>1.1</t>
  </si>
  <si>
    <t>The term "dripping edge" has been replaced by "cutback".</t>
  </si>
  <si>
    <t>The panel length definition is displayed.</t>
  </si>
  <si>
    <t>1.2</t>
  </si>
  <si>
    <t>Limits for making Cutback were setup. (under 2,0m - nothing; 2-4m - cut only; 4 and above - cutback)</t>
  </si>
  <si>
    <t>List of Steel sheet thickness was made (to avoid issues with comma and dot)</t>
  </si>
  <si>
    <t>Steel sheet thickness</t>
  </si>
  <si>
    <t>1.3</t>
  </si>
  <si>
    <t>1.4</t>
  </si>
  <si>
    <t>A cutback limit of 80-200 mm has been added to the figure.</t>
  </si>
  <si>
    <t>1.5</t>
  </si>
  <si>
    <t>Priority column was added.</t>
  </si>
  <si>
    <t>Priority A</t>
  </si>
  <si>
    <t>A</t>
  </si>
  <si>
    <t>B</t>
  </si>
  <si>
    <t>X</t>
  </si>
  <si>
    <t>Trimoterm Perform C FTV-60/1000 MS</t>
  </si>
  <si>
    <t xml:space="preserve">Trimoterm </t>
  </si>
  <si>
    <t xml:space="preserve">Perform C </t>
  </si>
  <si>
    <t>FTV</t>
  </si>
  <si>
    <t>M</t>
  </si>
  <si>
    <t>|</t>
  </si>
  <si>
    <t>(T)</t>
  </si>
  <si>
    <t>(M)</t>
  </si>
  <si>
    <t>1.6</t>
  </si>
  <si>
    <t>Document translated to DE and SI</t>
  </si>
  <si>
    <t>para mantener todas las validaciones y el formato condicional en la/s celda/s donde se peguen (ver instrucciones)</t>
  </si>
  <si>
    <t>Notas</t>
  </si>
  <si>
    <t>y  luego se estructuran usando las herramientas de "validación de datos" y "formato condicional" de Excel.</t>
  </si>
  <si>
    <t>Fuera de los límites, cambiar valor.</t>
  </si>
  <si>
    <t>Guía de usuario</t>
  </si>
  <si>
    <t>Valor calculado, no cambiar.</t>
  </si>
  <si>
    <t>Tipo de cobertura
(lado A)</t>
  </si>
  <si>
    <t>Tipo de cubrición 
(lado B)</t>
  </si>
  <si>
    <t>Fecha:</t>
  </si>
  <si>
    <t>Valor incorrecto</t>
  </si>
  <si>
    <t>Espesor
(lado A) [mm]</t>
  </si>
  <si>
    <t>Espesor
(lado B) [mm]</t>
  </si>
  <si>
    <t>Espesor
T [mm]</t>
  </si>
  <si>
    <t>Los valores introducidos en las celdas se validan automáticamente con respecto a los límites de producción</t>
  </si>
  <si>
    <t>Los valores introducidos en las celdas se validan automáticamente con respecto a los límites de producción y luego se organizan.</t>
  </si>
  <si>
    <t>Valor obligatorio.</t>
  </si>
  <si>
    <t>Color
(lado A)</t>
  </si>
  <si>
    <t>Color
(lado B)</t>
  </si>
  <si>
    <t>Fachada/Fase</t>
  </si>
  <si>
    <t>Edificio/Unidad:</t>
  </si>
  <si>
    <t>Aviso legal</t>
  </si>
  <si>
    <t>Sistema de fachada en horizontal Trimoterm FTV</t>
  </si>
  <si>
    <t>Dentro de los límites, ver comentarios.</t>
  </si>
  <si>
    <t>Dentro de los límites.</t>
  </si>
  <si>
    <t>Tipo de núcleo</t>
  </si>
  <si>
    <t>No Pedido cliente:</t>
  </si>
  <si>
    <t>Nombre del cliente:</t>
  </si>
  <si>
    <t>Longitud
L [mm]</t>
  </si>
  <si>
    <t>Cantidad</t>
  </si>
  <si>
    <t>Cantidad
Q [pcs]</t>
  </si>
  <si>
    <t>Módulo
M [mm]</t>
  </si>
  <si>
    <t>Características del panel</t>
  </si>
  <si>
    <t>Dimensiones del panel</t>
  </si>
  <si>
    <t>Tipo de panel</t>
  </si>
  <si>
    <t>Posición</t>
  </si>
  <si>
    <t>Prioridad</t>
  </si>
  <si>
    <t>Tipo de perfil
(lado A)</t>
  </si>
  <si>
    <t>Tipo de perfil
(lado B)</t>
  </si>
  <si>
    <t>Nombre del proyecto:</t>
  </si>
  <si>
    <t>Ref. Proyecto:</t>
  </si>
  <si>
    <t>Documentos de referencia</t>
  </si>
  <si>
    <t>Documentos de referencia:</t>
  </si>
  <si>
    <t>Chapa de acero en lado A (cara exterior)</t>
  </si>
  <si>
    <t>Chapa de acero en lado B (cara interior)</t>
  </si>
  <si>
    <t>Lista de corte para</t>
  </si>
  <si>
    <t>No Lista de corte:</t>
  </si>
  <si>
    <t>No Pedido Trimo:</t>
  </si>
  <si>
    <t>Folleto de paneles Trimoterm ígnifugos</t>
  </si>
  <si>
    <t>Especificiaciones técnicas de Trimoterm</t>
  </si>
  <si>
    <t>Revisión:</t>
  </si>
  <si>
    <t>Para copiar datos (dentro de una misma hoja o en otra distinta), es importante usar "Copiar" y "Pegar&gt; Valores"</t>
  </si>
  <si>
    <t>Embalaje, transporte y almacenamiento de los productos de Trimo</t>
  </si>
  <si>
    <t>Versión</t>
  </si>
  <si>
    <t>Introduzca valor</t>
  </si>
  <si>
    <t>Valor correcto</t>
  </si>
  <si>
    <t>¿Cómo introducir y copiar datos?</t>
  </si>
  <si>
    <t>ID dokumenta: TID10DT112ES</t>
  </si>
  <si>
    <t>Sistema de cubierta inclinada Trimoterm SNV</t>
  </si>
  <si>
    <t>Panel de cubierta SNV</t>
  </si>
  <si>
    <t>Recorte</t>
  </si>
  <si>
    <t>Accesorios para la instalación de SNV:</t>
  </si>
  <si>
    <t>Relleno de perfil SNV 1000 PE - positivo</t>
  </si>
  <si>
    <t>Relleno de perfil SNV 1000 PE - negativo</t>
  </si>
  <si>
    <t>dependiente del color</t>
  </si>
  <si>
    <t>Arandelas de apoyo SNV</t>
  </si>
  <si>
    <t>color</t>
  </si>
  <si>
    <t>Remate de cobertura - positivo</t>
  </si>
  <si>
    <t>Remate de cobertura - negativo</t>
  </si>
  <si>
    <t>Tipos de perfil</t>
  </si>
  <si>
    <t>Perfil Liso (G)</t>
  </si>
  <si>
    <t>PANELES DE CUBIERTA (SNV)</t>
  </si>
  <si>
    <t>Perfil Trapezoidal</t>
  </si>
  <si>
    <t>Perfil Micronervado (M)</t>
  </si>
  <si>
    <t>Perfil -  S (S)</t>
  </si>
  <si>
    <t>Perfil - V (V)</t>
  </si>
  <si>
    <t>Perfil Micronervado (M2)</t>
  </si>
  <si>
    <t>Perfil - S (perforado)</t>
  </si>
  <si>
    <t>Perfil Micronervado (M3)</t>
  </si>
  <si>
    <t>Perfil Micronervado (M8)</t>
  </si>
  <si>
    <t>Perfil - V (V2)</t>
  </si>
  <si>
    <t>EJEMPLO DE NOMENCLATURA DE PANEL:</t>
  </si>
  <si>
    <t>Familia de panel</t>
  </si>
  <si>
    <t>espesor</t>
  </si>
  <si>
    <t>módulo</t>
  </si>
  <si>
    <t>Lado A</t>
  </si>
  <si>
    <t>Lado B</t>
  </si>
  <si>
    <t>(Cara Exterior)</t>
  </si>
  <si>
    <t>(Cara Interior)</t>
  </si>
  <si>
    <t>tipo de perfil</t>
  </si>
  <si>
    <t>Ejemplo de nomenclatura de chapa de acero:</t>
  </si>
  <si>
    <t>exterior: 0,55 mm SP 25 µm ANTHRACITE</t>
  </si>
  <si>
    <t>- Lado A (cara exterior): espesor (0,55 mm) tipo de cobertura (SP 25 µm) color (ANTHRACITE)</t>
  </si>
  <si>
    <t>interior: 0,50 mm SP 25 µm GREY WHITE</t>
  </si>
  <si>
    <t>- Lado B (cara interior): espesor (0,50 mm) tipo de cobertura (SP 25 µm) color (GREY WHITE)</t>
  </si>
  <si>
    <t>L = longitud del panel SNV</t>
  </si>
  <si>
    <t>X = Recorte 80 - 200 mm</t>
  </si>
  <si>
    <t>Rango de longitud del panel hasta 14m.</t>
  </si>
  <si>
    <t>Recorte izquierdo</t>
  </si>
  <si>
    <t>Recorte derecho</t>
  </si>
  <si>
    <t>1.6.1</t>
  </si>
  <si>
    <t>Document translated to FR, ES and NL.</t>
  </si>
  <si>
    <t>Los paneles ignífugos Trimoterm son la solución perfecta para cubiertas inclinadas. Gracias a sus excelentes características técnicas y a la gama completa de soluciones y elementos técnicos, el sistema de cubierta Trimoterm permite adaptaciones activas y creativas a todas las exigencias de los edificios. Su versatilidad los hace adecuados para su instalación como fachadas, tabiques y techos.</t>
  </si>
  <si>
    <t>Los anchos estándar de panel son de 1000 y de 1200 mm.</t>
  </si>
  <si>
    <t>Le but principal et unique de ce document est de fournir aux concepteurs externes une table de liste de coupe avec des restrictions intégrées. Trimo Group détient l'intégralité des droits d'auteur sur les informations et les détails fournis dans ce document. Un soin professionnel a été apporté afin de garantir que les informations/détails sont exacts, corrects, complets et non trompeurs ; toutefois, Trimo, y compris ses filiales, n'accepte aucune responsabilité ou obligation pour les erreurs ou les informations qui se révèlent trompeuses. Les informations/détails contenus dans ce document sont destinés à des fins générales uniquement. Leur utilisation se fait de votre propre initiative et sous votre responsabilité, notamment pour le respect des lois locales. En aucun cas, Trimo ne pourra être tenu responsable de toute perte ou dommage, y compris, sans s'y limiter, toute perte ou dommage indirect ou consécutif, ou toute perte ou dommage quelconque résultant d'une perte de profits découlant de, ou en relation avec, l'utilisation de ce document. Toute modification des équations de ce document ou du texte des instructions est strictement interdite. Toutes les informations émises par Trimo Group font l'objet d'un développement continu et les informations/détails contenus dans ce document sont à jour à la date d'émission. Il incombe à l'utilisateur d'obtenir auprès de Trimo les informations les plus récentes lorsque des informations/détails sont utilisés pour un projet spécifique. La dernière version du document est disponible sur www.trimo-group.com. La dernière version publiée en langue anglaise prévaut sur toutes les autres versions traduites.</t>
  </si>
  <si>
    <t>Trapezoid</t>
  </si>
  <si>
    <t>None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</si>
</sst>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000"/>
  </numFmts>
  <fonts count="31" x14ac:knownFonts="1">
    <font>
      <sz val="11"/>
      <color theme="1"/>
      <name val="Arial"/>
      <family val="2"/>
      <charset val="238"/>
      <scheme val="minor"/>
    </font>
    <font>
      <sz val="11"/>
      <color theme="1"/>
      <name val="Arial"/>
      <family val="2"/>
      <charset val="238"/>
      <scheme val="minor"/>
    </font>
    <font>
      <b/>
      <sz val="11"/>
      <color theme="1"/>
      <name val="Arial"/>
      <family val="2"/>
      <charset val="238"/>
      <scheme val="minor"/>
    </font>
    <font>
      <sz val="11"/>
      <name val="Arial"/>
      <family val="2"/>
      <charset val="238"/>
      <scheme val="minor"/>
    </font>
    <font>
      <sz val="8"/>
      <name val="Arial"/>
      <family val="2"/>
      <charset val="238"/>
      <scheme val="minor"/>
    </font>
    <font>
      <sz val="10"/>
      <name val="Arial"/>
      <family val="2"/>
    </font>
    <font>
      <u/>
      <sz val="11"/>
      <color theme="10"/>
      <name val="Arial"/>
      <family val="2"/>
      <charset val="238"/>
      <scheme val="minor"/>
    </font>
    <font>
      <b/>
      <sz val="12"/>
      <color theme="1"/>
      <name val="Arial"/>
      <family val="2"/>
      <charset val="238"/>
      <scheme val="minor"/>
    </font>
    <font>
      <sz val="9"/>
      <color indexed="81"/>
      <name val="Tahoma"/>
      <family val="2"/>
      <charset val="238"/>
    </font>
    <font>
      <b/>
      <sz val="9"/>
      <color indexed="81"/>
      <name val="Tahoma"/>
      <family val="2"/>
      <charset val="238"/>
    </font>
    <font>
      <sz val="10"/>
      <color theme="1"/>
      <name val="Arial"/>
      <family val="2"/>
      <charset val="238"/>
      <scheme val="minor"/>
    </font>
    <font>
      <strike/>
      <sz val="11"/>
      <color theme="1"/>
      <name val="Arial"/>
      <family val="2"/>
      <charset val="238"/>
      <scheme val="minor"/>
    </font>
    <font>
      <strike/>
      <sz val="11"/>
      <name val="Arial"/>
      <family val="2"/>
      <charset val="238"/>
      <scheme val="minor"/>
    </font>
    <font>
      <b/>
      <sz val="11"/>
      <color rgb="FF000000"/>
      <name val="Arial"/>
      <family val="2"/>
      <charset val="238"/>
      <scheme val="minor"/>
    </font>
    <font>
      <sz val="9"/>
      <color theme="1" tint="0.499984740745262"/>
      <name val="Arial"/>
      <family val="2"/>
      <charset val="238"/>
      <scheme val="minor"/>
    </font>
    <font>
      <sz val="20"/>
      <color theme="1"/>
      <name val="Aptos"/>
      <family val="2"/>
    </font>
    <font>
      <i/>
      <sz val="9"/>
      <color theme="1" tint="0.499984740745262"/>
      <name val="Arial"/>
      <family val="2"/>
      <charset val="238"/>
      <scheme val="minor"/>
    </font>
    <font>
      <sz val="8"/>
      <color theme="1" tint="0.499984740745262"/>
      <name val="Arial"/>
      <family val="2"/>
      <charset val="238"/>
      <scheme val="minor"/>
    </font>
    <font>
      <b/>
      <sz val="12"/>
      <color theme="1"/>
      <name val="Aptos"/>
      <family val="2"/>
    </font>
    <font>
      <i/>
      <sz val="11"/>
      <color theme="1" tint="0.499984740745262"/>
      <name val="Arial"/>
      <family val="2"/>
      <charset val="238"/>
      <scheme val="minor"/>
    </font>
    <font>
      <sz val="11"/>
      <color theme="1"/>
      <name val="Aptos Light"/>
      <family val="2"/>
    </font>
    <font>
      <sz val="11"/>
      <color theme="1"/>
      <name val="Aptos"/>
      <family val="2"/>
    </font>
    <font>
      <b/>
      <sz val="12"/>
      <color theme="1" tint="4.9989318521683403E-2"/>
      <name val="Aptos"/>
      <family val="2"/>
    </font>
    <font>
      <i/>
      <sz val="11"/>
      <color theme="1"/>
      <name val="Arial"/>
      <family val="2"/>
      <charset val="238"/>
      <scheme val="minor"/>
    </font>
    <font>
      <sz val="10"/>
      <color theme="1" tint="0.249977111117893"/>
      <name val="Arial"/>
      <family val="2"/>
      <charset val="238"/>
      <scheme val="minor"/>
    </font>
    <font>
      <b/>
      <sz val="11"/>
      <color theme="1" tint="0.249977111117893"/>
      <name val="Arial"/>
      <family val="2"/>
      <charset val="238"/>
      <scheme val="minor"/>
    </font>
    <font>
      <b/>
      <sz val="10"/>
      <color theme="1" tint="0.249977111117893"/>
      <name val="Arial"/>
      <family val="2"/>
      <charset val="238"/>
      <scheme val="minor"/>
    </font>
    <font>
      <sz val="11"/>
      <color theme="1" tint="0.249977111117893"/>
      <name val="Arial"/>
      <family val="2"/>
      <charset val="238"/>
      <scheme val="minor"/>
    </font>
    <font>
      <b/>
      <sz val="8"/>
      <color theme="1" tint="0.249977111117893"/>
      <name val="Arial"/>
      <family val="2"/>
      <charset val="238"/>
      <scheme val="minor"/>
    </font>
    <font>
      <sz val="9"/>
      <color theme="1"/>
      <name val="Arial"/>
      <family val="2"/>
      <charset val="238"/>
      <scheme val="minor"/>
    </font>
    <font>
      <sz val="9"/>
      <color theme="1" tint="0.249977111117893"/>
      <name val="Arial"/>
      <family val="2"/>
      <charset val="238"/>
      <scheme val="minor"/>
    </font>
  </fonts>
  <fills count="9">
    <fill>
      <patternFill patternType="none"/>
    </fill>
    <fill>
      <patternFill patternType="gray125"/>
    </fill>
    <fill>
      <patternFill patternType="solid">
        <fgColor theme="7" tint="0.79998168889431442"/>
        <bgColor indexed="64"/>
      </patternFill>
    </fill>
    <fill>
      <patternFill patternType="solid">
        <fgColor theme="6"/>
        <bgColor indexed="64"/>
      </patternFill>
    </fill>
    <fill>
      <patternFill patternType="solid">
        <fgColor theme="2"/>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bottom style="thin">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0"/>
      </top>
      <bottom style="thin">
        <color theme="0"/>
      </bottom>
      <diagonal/>
    </border>
    <border>
      <left/>
      <right/>
      <top style="thin">
        <color theme="0"/>
      </top>
      <bottom/>
      <diagonal/>
    </border>
  </borders>
  <cellStyleXfs count="5">
    <xf numFmtId="0" fontId="0" fillId="0" borderId="0"/>
    <xf numFmtId="0" fontId="5" fillId="0" borderId="0"/>
    <xf numFmtId="164"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cellStyleXfs>
  <cellXfs count="108">
    <xf numFmtId="0" fontId="0" fillId="0" borderId="0" xfId="0"/>
    <xf numFmtId="0" fontId="2" fillId="0" borderId="0" xfId="0" applyFont="1"/>
    <xf numFmtId="0" fontId="0" fillId="0" borderId="0" xfId="0" applyAlignment="1">
      <alignment horizontal="right"/>
    </xf>
    <xf numFmtId="0" fontId="0" fillId="2" borderId="0" xfId="0" applyFill="1"/>
    <xf numFmtId="0" fontId="0" fillId="0" borderId="1" xfId="0" applyBorder="1"/>
    <xf numFmtId="165" fontId="0" fillId="0" borderId="0" xfId="0" applyNumberFormat="1"/>
    <xf numFmtId="0" fontId="2" fillId="0" borderId="1" xfId="0" applyFont="1" applyBorder="1"/>
    <xf numFmtId="0" fontId="0" fillId="4" borderId="1" xfId="0" applyFill="1" applyBorder="1" applyAlignment="1" applyProtection="1">
      <alignment horizontal="center"/>
      <protection locked="0"/>
    </xf>
    <xf numFmtId="0" fontId="3" fillId="4" borderId="1" xfId="0" applyFont="1" applyFill="1" applyBorder="1" applyAlignment="1" applyProtection="1">
      <alignment horizontal="center"/>
      <protection locked="0"/>
    </xf>
    <xf numFmtId="1" fontId="0" fillId="4" borderId="1" xfId="0" applyNumberFormat="1" applyFill="1" applyBorder="1" applyAlignment="1" applyProtection="1">
      <alignment horizontal="center"/>
      <protection locked="0"/>
    </xf>
    <xf numFmtId="0" fontId="0" fillId="4" borderId="1" xfId="0" applyFill="1" applyBorder="1" applyProtection="1">
      <protection locked="0"/>
    </xf>
    <xf numFmtId="0" fontId="0" fillId="3" borderId="0" xfId="0" applyFill="1"/>
    <xf numFmtId="0" fontId="0" fillId="4" borderId="0" xfId="0" applyFill="1"/>
    <xf numFmtId="0" fontId="0" fillId="5" borderId="0" xfId="0" applyFill="1"/>
    <xf numFmtId="0" fontId="10" fillId="0" borderId="0" xfId="0" applyFont="1"/>
    <xf numFmtId="0" fontId="0" fillId="0" borderId="0" xfId="0" applyAlignment="1">
      <alignment horizontal="center"/>
    </xf>
    <xf numFmtId="2" fontId="0" fillId="4" borderId="1" xfId="0" applyNumberFormat="1" applyFill="1" applyBorder="1" applyAlignment="1" applyProtection="1">
      <alignment horizontal="center"/>
      <protection locked="0"/>
    </xf>
    <xf numFmtId="0" fontId="0" fillId="4" borderId="1" xfId="0" applyFill="1" applyBorder="1"/>
    <xf numFmtId="0" fontId="0" fillId="3" borderId="1" xfId="0" applyFill="1" applyBorder="1"/>
    <xf numFmtId="0" fontId="0" fillId="2" borderId="1" xfId="0" applyFill="1" applyBorder="1"/>
    <xf numFmtId="0" fontId="0" fillId="5" borderId="1" xfId="0" applyFill="1" applyBorder="1"/>
    <xf numFmtId="0" fontId="13" fillId="0" borderId="0" xfId="0" applyFont="1"/>
    <xf numFmtId="0" fontId="6" fillId="0" borderId="0" xfId="3" applyProtection="1">
      <protection locked="0"/>
    </xf>
    <xf numFmtId="0" fontId="0" fillId="0" borderId="0" xfId="0" applyProtection="1">
      <protection locked="0"/>
    </xf>
    <xf numFmtId="0" fontId="18" fillId="0" borderId="0" xfId="0" applyFont="1"/>
    <xf numFmtId="0" fontId="19" fillId="0" borderId="0" xfId="0" applyFont="1"/>
    <xf numFmtId="0" fontId="20" fillId="4" borderId="2" xfId="0" applyFont="1" applyFill="1" applyBorder="1" applyProtection="1">
      <protection locked="0"/>
    </xf>
    <xf numFmtId="0" fontId="20" fillId="4" borderId="3" xfId="0" applyFont="1" applyFill="1" applyBorder="1" applyProtection="1">
      <protection hidden="1"/>
    </xf>
    <xf numFmtId="0" fontId="21" fillId="0" borderId="0" xfId="0" applyFont="1"/>
    <xf numFmtId="0" fontId="21" fillId="0" borderId="0" xfId="0" applyFont="1" applyAlignment="1">
      <alignment horizontal="center"/>
    </xf>
    <xf numFmtId="14" fontId="21" fillId="0" borderId="0" xfId="0" applyNumberFormat="1" applyFont="1" applyAlignment="1">
      <alignment horizontal="center"/>
    </xf>
    <xf numFmtId="0" fontId="21" fillId="0" borderId="0" xfId="0" quotePrefix="1" applyFont="1"/>
    <xf numFmtId="0" fontId="22" fillId="0" borderId="0" xfId="0" applyFont="1" applyProtection="1">
      <protection hidden="1"/>
    </xf>
    <xf numFmtId="0" fontId="15" fillId="0" borderId="0" xfId="0" applyFont="1" applyProtection="1">
      <protection hidden="1"/>
    </xf>
    <xf numFmtId="0" fontId="0" fillId="4" borderId="3" xfId="0" applyFill="1" applyBorder="1" applyAlignment="1" applyProtection="1">
      <alignment horizontal="center"/>
      <protection locked="0"/>
    </xf>
    <xf numFmtId="165" fontId="0" fillId="3" borderId="2" xfId="0" applyNumberFormat="1" applyFill="1" applyBorder="1" applyProtection="1">
      <protection locked="0"/>
    </xf>
    <xf numFmtId="0" fontId="11" fillId="4" borderId="8" xfId="0" applyFont="1" applyFill="1" applyBorder="1" applyAlignment="1" applyProtection="1">
      <alignment horizontal="center"/>
      <protection locked="0"/>
    </xf>
    <xf numFmtId="0" fontId="11" fillId="4" borderId="9" xfId="0" applyFont="1" applyFill="1" applyBorder="1" applyAlignment="1" applyProtection="1">
      <alignment horizontal="center"/>
      <protection locked="0"/>
    </xf>
    <xf numFmtId="0" fontId="12" fillId="4" borderId="9" xfId="0" applyFont="1" applyFill="1" applyBorder="1" applyAlignment="1" applyProtection="1">
      <alignment horizontal="center"/>
      <protection locked="0"/>
    </xf>
    <xf numFmtId="1" fontId="11" fillId="4" borderId="9" xfId="0" applyNumberFormat="1" applyFont="1" applyFill="1" applyBorder="1" applyAlignment="1" applyProtection="1">
      <alignment horizontal="center"/>
      <protection locked="0"/>
    </xf>
    <xf numFmtId="2" fontId="11" fillId="4" borderId="9" xfId="0" applyNumberFormat="1" applyFont="1" applyFill="1" applyBorder="1" applyAlignment="1" applyProtection="1">
      <alignment horizontal="center"/>
      <protection locked="0"/>
    </xf>
    <xf numFmtId="0" fontId="11" fillId="4" borderId="9" xfId="0" applyFont="1" applyFill="1" applyBorder="1" applyProtection="1">
      <protection locked="0"/>
    </xf>
    <xf numFmtId="165" fontId="11" fillId="3" borderId="10" xfId="0" applyNumberFormat="1" applyFont="1" applyFill="1" applyBorder="1" applyProtection="1">
      <protection locked="0"/>
    </xf>
    <xf numFmtId="0" fontId="0" fillId="4" borderId="8" xfId="0" applyFill="1" applyBorder="1" applyAlignment="1" applyProtection="1">
      <alignment horizontal="center"/>
      <protection locked="0"/>
    </xf>
    <xf numFmtId="0" fontId="0" fillId="4" borderId="9" xfId="0" applyFill="1" applyBorder="1" applyAlignment="1" applyProtection="1">
      <alignment horizontal="center"/>
      <protection locked="0"/>
    </xf>
    <xf numFmtId="0" fontId="3" fillId="4" borderId="9" xfId="0" applyFont="1" applyFill="1" applyBorder="1" applyAlignment="1" applyProtection="1">
      <alignment horizontal="center"/>
      <protection locked="0"/>
    </xf>
    <xf numFmtId="165" fontId="0" fillId="3" borderId="10" xfId="0" applyNumberFormat="1" applyFill="1" applyBorder="1" applyProtection="1">
      <protection locked="0"/>
    </xf>
    <xf numFmtId="0" fontId="0" fillId="4" borderId="9" xfId="0" applyFill="1" applyBorder="1" applyAlignment="1" applyProtection="1">
      <alignment horizontal="right"/>
      <protection locked="0"/>
    </xf>
    <xf numFmtId="0" fontId="13" fillId="0" borderId="0" xfId="0" applyFont="1" applyProtection="1">
      <protection locked="0"/>
    </xf>
    <xf numFmtId="0" fontId="0" fillId="0" borderId="0" xfId="0" applyAlignment="1" applyProtection="1">
      <alignment horizontal="center"/>
      <protection locked="0"/>
    </xf>
    <xf numFmtId="0" fontId="0" fillId="7" borderId="1" xfId="0" applyFill="1" applyBorder="1" applyProtection="1">
      <protection locked="0"/>
    </xf>
    <xf numFmtId="0" fontId="0" fillId="0" borderId="1" xfId="0" applyBorder="1" applyProtection="1">
      <protection locked="0"/>
    </xf>
    <xf numFmtId="0" fontId="14" fillId="0" borderId="1" xfId="0" applyFont="1" applyBorder="1" applyProtection="1">
      <protection locked="0"/>
    </xf>
    <xf numFmtId="0" fontId="0" fillId="6" borderId="0" xfId="0" applyFill="1" applyProtection="1">
      <protection hidden="1"/>
    </xf>
    <xf numFmtId="0" fontId="3" fillId="6" borderId="0" xfId="0" applyFont="1" applyFill="1" applyProtection="1">
      <protection hidden="1"/>
    </xf>
    <xf numFmtId="0" fontId="16" fillId="6" borderId="0" xfId="0" quotePrefix="1" applyFont="1" applyFill="1" applyAlignment="1" applyProtection="1">
      <alignment horizontal="right"/>
      <protection hidden="1"/>
    </xf>
    <xf numFmtId="0" fontId="23" fillId="6" borderId="0" xfId="0" applyFont="1" applyFill="1" applyProtection="1">
      <protection hidden="1"/>
    </xf>
    <xf numFmtId="0" fontId="0" fillId="6" borderId="0" xfId="0" applyFill="1" applyAlignment="1" applyProtection="1">
      <alignment horizontal="center"/>
      <protection hidden="1"/>
    </xf>
    <xf numFmtId="0" fontId="14" fillId="6" borderId="0" xfId="0" applyFont="1" applyFill="1" applyProtection="1">
      <protection hidden="1"/>
    </xf>
    <xf numFmtId="0" fontId="0" fillId="0" borderId="0" xfId="0" applyProtection="1">
      <protection hidden="1"/>
    </xf>
    <xf numFmtId="0" fontId="2" fillId="0" borderId="0" xfId="0" applyFont="1" applyProtection="1">
      <protection hidden="1"/>
    </xf>
    <xf numFmtId="0" fontId="7" fillId="0" borderId="0" xfId="0" applyFont="1" applyProtection="1">
      <protection hidden="1"/>
    </xf>
    <xf numFmtId="49" fontId="16" fillId="0" borderId="0" xfId="0" applyNumberFormat="1" applyFont="1" applyAlignment="1" applyProtection="1">
      <alignment horizontal="right" vertical="top"/>
      <protection hidden="1"/>
    </xf>
    <xf numFmtId="0" fontId="16" fillId="0" borderId="0" xfId="0" applyFont="1" applyAlignment="1" applyProtection="1">
      <alignment horizontal="left" vertical="top"/>
      <protection hidden="1"/>
    </xf>
    <xf numFmtId="0" fontId="17" fillId="0" borderId="0" xfId="0" applyFont="1" applyAlignment="1" applyProtection="1">
      <alignment vertical="top"/>
      <protection hidden="1"/>
    </xf>
    <xf numFmtId="0" fontId="0" fillId="0" borderId="1" xfId="0" applyBorder="1" applyProtection="1">
      <protection hidden="1"/>
    </xf>
    <xf numFmtId="0" fontId="19" fillId="6" borderId="1" xfId="0" applyFont="1" applyFill="1" applyBorder="1" applyAlignment="1" applyProtection="1">
      <alignment wrapText="1"/>
      <protection hidden="1"/>
    </xf>
    <xf numFmtId="0" fontId="2" fillId="3" borderId="5" xfId="0" applyFont="1" applyFill="1" applyBorder="1" applyAlignment="1" applyProtection="1">
      <alignment vertical="center" wrapText="1"/>
      <protection hidden="1"/>
    </xf>
    <xf numFmtId="0" fontId="2" fillId="3" borderId="6" xfId="0" applyFont="1" applyFill="1" applyBorder="1" applyAlignment="1" applyProtection="1">
      <alignment vertical="center" wrapText="1"/>
      <protection hidden="1"/>
    </xf>
    <xf numFmtId="0" fontId="2" fillId="3" borderId="7" xfId="0" applyFont="1" applyFill="1" applyBorder="1" applyAlignment="1" applyProtection="1">
      <alignment vertical="center" wrapText="1"/>
      <protection hidden="1"/>
    </xf>
    <xf numFmtId="0" fontId="14" fillId="0" borderId="0" xfId="0" applyFont="1" applyProtection="1">
      <protection hidden="1"/>
    </xf>
    <xf numFmtId="0" fontId="11" fillId="4" borderId="1" xfId="0" applyFont="1" applyFill="1" applyBorder="1" applyAlignment="1" applyProtection="1">
      <alignment horizontal="center"/>
      <protection locked="0"/>
    </xf>
    <xf numFmtId="16" fontId="21" fillId="0" borderId="0" xfId="0" quotePrefix="1" applyNumberFormat="1" applyFont="1"/>
    <xf numFmtId="0" fontId="0" fillId="7" borderId="6" xfId="0" applyFill="1" applyBorder="1" applyAlignment="1" applyProtection="1">
      <alignment horizontal="center"/>
      <protection locked="0"/>
    </xf>
    <xf numFmtId="0" fontId="19" fillId="6" borderId="1" xfId="0" applyFont="1" applyFill="1" applyBorder="1" applyAlignment="1" applyProtection="1">
      <alignment horizontal="center" wrapText="1"/>
      <protection hidden="1"/>
    </xf>
    <xf numFmtId="0" fontId="0" fillId="0" borderId="11" xfId="0" applyBorder="1" applyProtection="1">
      <protection locked="0"/>
    </xf>
    <xf numFmtId="0" fontId="24" fillId="0" borderId="0" xfId="0" applyFont="1"/>
    <xf numFmtId="0" fontId="0" fillId="0" borderId="0" xfId="0" applyAlignment="1" applyProtection="1">
      <alignment horizontal="right"/>
      <protection locked="0"/>
    </xf>
    <xf numFmtId="165" fontId="0" fillId="0" borderId="0" xfId="0" applyNumberFormat="1" applyProtection="1">
      <protection locked="0"/>
    </xf>
    <xf numFmtId="0" fontId="25" fillId="0" borderId="0" xfId="0" applyFont="1"/>
    <xf numFmtId="0" fontId="26" fillId="8" borderId="12" xfId="0" applyFont="1" applyFill="1" applyBorder="1"/>
    <xf numFmtId="0" fontId="25" fillId="8" borderId="12" xfId="0" applyFont="1" applyFill="1" applyBorder="1"/>
    <xf numFmtId="0" fontId="27" fillId="0" borderId="13" xfId="0" applyFont="1" applyBorder="1" applyAlignment="1">
      <alignment horizontal="center"/>
    </xf>
    <xf numFmtId="0" fontId="24" fillId="8" borderId="14" xfId="0" applyFont="1" applyFill="1" applyBorder="1"/>
    <xf numFmtId="0" fontId="27" fillId="8" borderId="14" xfId="0" applyFont="1" applyFill="1" applyBorder="1"/>
    <xf numFmtId="0" fontId="28" fillId="0" borderId="13" xfId="0" applyFont="1" applyBorder="1" applyAlignment="1">
      <alignment horizontal="center"/>
    </xf>
    <xf numFmtId="0" fontId="0" fillId="8" borderId="14" xfId="0" applyFill="1" applyBorder="1"/>
    <xf numFmtId="0" fontId="28" fillId="0" borderId="13" xfId="0" applyFont="1" applyBorder="1"/>
    <xf numFmtId="0" fontId="0" fillId="8" borderId="15" xfId="0" applyFill="1" applyBorder="1"/>
    <xf numFmtId="0" fontId="27" fillId="0" borderId="0" xfId="0" applyFont="1" applyProtection="1">
      <protection locked="0"/>
    </xf>
    <xf numFmtId="0" fontId="24" fillId="0" borderId="0" xfId="0" applyFont="1" applyProtection="1">
      <protection locked="0"/>
    </xf>
    <xf numFmtId="0" fontId="26" fillId="0" borderId="0" xfId="0" applyFont="1" applyAlignment="1" applyProtection="1">
      <alignment horizontal="center"/>
      <protection locked="0"/>
    </xf>
    <xf numFmtId="165" fontId="2" fillId="0" borderId="0" xfId="0" applyNumberFormat="1" applyFont="1" applyProtection="1">
      <protection locked="0"/>
    </xf>
    <xf numFmtId="0" fontId="27" fillId="0" borderId="0" xfId="0" applyFont="1" applyAlignment="1" applyProtection="1">
      <alignment horizontal="center"/>
      <protection locked="0"/>
    </xf>
    <xf numFmtId="0" fontId="24" fillId="0" borderId="0" xfId="0" applyFont="1" applyAlignment="1" applyProtection="1">
      <alignment horizontal="center" vertical="top"/>
      <protection locked="0"/>
    </xf>
    <xf numFmtId="0" fontId="24" fillId="0" borderId="0" xfId="0" applyFont="1" applyAlignment="1" applyProtection="1">
      <alignment horizontal="center" vertical="top" wrapText="1"/>
      <protection locked="0"/>
    </xf>
    <xf numFmtId="0" fontId="24" fillId="0" borderId="0" xfId="0" quotePrefix="1" applyFont="1" applyProtection="1">
      <protection locked="0"/>
    </xf>
    <xf numFmtId="0" fontId="29" fillId="0" borderId="0" xfId="0" applyFont="1"/>
    <xf numFmtId="0" fontId="19" fillId="6" borderId="2" xfId="0" applyFont="1" applyFill="1" applyBorder="1" applyAlignment="1" applyProtection="1">
      <alignment horizontal="left"/>
      <protection hidden="1"/>
    </xf>
    <xf numFmtId="0" fontId="19" fillId="6" borderId="4" xfId="0" applyFont="1" applyFill="1" applyBorder="1" applyAlignment="1" applyProtection="1">
      <alignment horizontal="left"/>
      <protection hidden="1"/>
    </xf>
    <xf numFmtId="0" fontId="19" fillId="6" borderId="3" xfId="0" applyFont="1" applyFill="1" applyBorder="1" applyAlignment="1" applyProtection="1">
      <alignment horizontal="left"/>
      <protection hidden="1"/>
    </xf>
    <xf numFmtId="0" fontId="19" fillId="6" borderId="2" xfId="0" applyFont="1" applyFill="1" applyBorder="1" applyAlignment="1" applyProtection="1">
      <alignment horizontal="center"/>
      <protection hidden="1"/>
    </xf>
    <xf numFmtId="0" fontId="19" fillId="6" borderId="4" xfId="0" applyFont="1" applyFill="1" applyBorder="1" applyAlignment="1" applyProtection="1">
      <alignment horizontal="center"/>
      <protection hidden="1"/>
    </xf>
    <xf numFmtId="0" fontId="19" fillId="6" borderId="3" xfId="0" applyFont="1" applyFill="1" applyBorder="1" applyAlignment="1" applyProtection="1">
      <alignment horizontal="center"/>
      <protection hidden="1"/>
    </xf>
    <xf numFmtId="0" fontId="30" fillId="0" borderId="0" xfId="0" applyFont="1" applyAlignment="1">
      <alignment horizontal="center"/>
    </xf>
    <xf numFmtId="0" fontId="29" fillId="0" borderId="0" xfId="0" applyFont="1" applyAlignment="1">
      <alignment horizontal="left" wrapText="1"/>
    </xf>
    <xf numFmtId="0" fontId="19" fillId="6" borderId="1" xfId="0" applyFont="1" applyFill="1" applyBorder="1" applyProtection="1">
      <protection hidden="1"/>
    </xf>
    <xf numFmtId="0" fontId="10" fillId="0" borderId="0" xfId="0" applyFont="1" applyAlignment="1">
      <alignment vertical="top" wrapText="1"/>
    </xf>
  </cellXfs>
  <cellStyles count="5">
    <cellStyle name="Hyperlink" xfId="3" builtinId="8"/>
    <cellStyle name="Navadno 2" xfId="1" xr:uid="{72D3395D-0A2B-4FCF-8922-38190F5FEAFF}"/>
    <cellStyle name="Normal" xfId="0" builtinId="0"/>
    <cellStyle name="Valuta 2" xfId="2" xr:uid="{6B8BD843-5F8A-4D76-8274-2AFF45DEA726}"/>
    <cellStyle name="Valuta 2 2" xfId="4" xr:uid="{B00934D5-ADE5-4C4E-B7B1-22C9A16CA10D}"/>
  </cellStyles>
  <dxfs count="68">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65" formatCode="0.000"/>
      <fill>
        <patternFill patternType="solid">
          <fgColor indexed="64"/>
          <bgColor theme="6"/>
        </patternFill>
      </fill>
      <border diagonalUp="0" diagonalDown="0" outline="0">
        <left style="thin">
          <color indexed="64"/>
        </left>
        <right/>
        <top style="thin">
          <color indexed="64"/>
        </top>
        <bottom/>
      </border>
      <protection locked="0" hidden="0"/>
    </dxf>
    <dxf>
      <numFmt numFmtId="165" formatCode="0.000"/>
      <fill>
        <patternFill patternType="solid">
          <fgColor indexed="64"/>
          <bgColor theme="6"/>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2" formatCode="0.0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numFmt numFmtId="1" formatCode="0"/>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Arial"/>
        <family val="2"/>
        <charset val="238"/>
        <scheme val="minor"/>
      </font>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2"/>
        </patternFill>
      </fill>
      <alignment horizontal="center" vertical="bottom" textRotation="0" wrapText="0" indent="0" justifyLastLine="0" shrinkToFit="0" readingOrder="0"/>
      <border diagonalUp="0" diagonalDown="0" outline="0">
        <left/>
        <right style="thin">
          <color indexed="64"/>
        </right>
        <top style="thin">
          <color indexed="64"/>
        </top>
        <bottom/>
      </border>
      <protection locked="0" hidden="0"/>
    </dxf>
    <dxf>
      <fill>
        <patternFill patternType="solid">
          <fgColor indexed="64"/>
          <bgColor them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solid">
          <fgColor indexed="64"/>
          <bgColor theme="2"/>
        </patternFill>
      </fill>
      <alignment horizontal="center" vertical="bottom"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charset val="238"/>
        <scheme val="minor"/>
      </font>
      <fill>
        <patternFill patternType="solid">
          <fgColor indexed="64"/>
          <bgColor theme="6"/>
        </patternFill>
      </fill>
      <alignment horizontal="general" vertical="center" textRotation="0" wrapText="1" indent="0" justifyLastLine="0" shrinkToFit="0" readingOrder="0"/>
      <border diagonalUp="0" diagonalDown="0">
        <left style="thin">
          <color indexed="64"/>
        </left>
        <right style="thin">
          <color indexed="64"/>
        </right>
        <top/>
        <bottom/>
      </border>
      <protection locked="1" hidden="1"/>
    </dxf>
    <dxf>
      <fill>
        <patternFill patternType="solid">
          <bgColor rgb="FFFFC7CE"/>
        </patternFill>
      </fill>
    </dxf>
    <dxf>
      <fill>
        <patternFill patternType="solid">
          <bgColor rgb="FFFFC7CE"/>
        </patternFill>
      </fill>
    </dxf>
    <dxf>
      <fill>
        <patternFill patternType="none">
          <bgColor auto="1"/>
        </patternFill>
      </fill>
    </dxf>
    <dxf>
      <fill>
        <patternFill>
          <bgColor rgb="FFFFC7CE"/>
        </patternFill>
      </fill>
    </dxf>
    <dxf>
      <fill>
        <patternFill patternType="solid">
          <bgColor rgb="FFFFC7CE"/>
        </patternFill>
      </fill>
    </dxf>
    <dxf>
      <fill>
        <patternFill patternType="solid">
          <bgColor rgb="FFFFC7CE"/>
        </patternFill>
      </fill>
    </dxf>
    <dxf>
      <fill>
        <patternFill patternType="solid">
          <bgColor rgb="FFFFC7CE"/>
        </patternFill>
      </fill>
    </dxf>
    <dxf>
      <fill>
        <patternFill>
          <bgColor rgb="FFFFC7CE"/>
        </patternFill>
      </fill>
    </dxf>
    <dxf>
      <fill>
        <patternFill>
          <bgColor rgb="FFFFF2CC"/>
        </patternFill>
      </fill>
    </dxf>
    <dxf>
      <fill>
        <patternFill>
          <bgColor rgb="FFFFC7CE"/>
        </patternFill>
      </fill>
    </dxf>
    <dxf>
      <fill>
        <patternFill>
          <bgColor rgb="FFFFF2CC"/>
        </patternFill>
      </fill>
    </dxf>
    <dxf>
      <fill>
        <patternFill>
          <bgColor rgb="FFFFC7CE"/>
        </patternFill>
      </fill>
    </dxf>
    <dxf>
      <fill>
        <patternFill>
          <bgColor rgb="FFFFC7CE"/>
        </patternFill>
      </fill>
    </dxf>
    <dxf>
      <fill>
        <patternFill>
          <bgColor theme="7" tint="0.79998168889431442"/>
        </patternFill>
      </fill>
    </dxf>
    <dxf>
      <fill>
        <patternFill patternType="solid">
          <bgColor rgb="FFFFC7CE"/>
        </patternFill>
      </fill>
    </dxf>
    <dxf>
      <fill>
        <patternFill>
          <bgColor rgb="FFFFC7CE"/>
        </patternFill>
      </fill>
    </dxf>
    <dxf>
      <fill>
        <patternFill>
          <bgColor rgb="FFFFC7CE"/>
        </patternFill>
      </fill>
    </dxf>
    <dxf>
      <fill>
        <patternFill>
          <bgColor rgb="FFFFC7CE"/>
        </patternFill>
      </fill>
    </dxf>
    <dxf>
      <fill>
        <patternFill>
          <bgColor theme="7" tint="0.79998168889431442"/>
        </patternFill>
      </fill>
    </dxf>
    <dxf>
      <fill>
        <patternFill>
          <bgColor rgb="FFFFCCCC"/>
        </patternFill>
      </fill>
    </dxf>
    <dxf>
      <fill>
        <patternFill>
          <bgColor theme="7" tint="0.79998168889431442"/>
        </patternFill>
      </fill>
    </dxf>
    <dxf>
      <fill>
        <patternFill>
          <bgColor rgb="FFFFC7CE"/>
        </patternFill>
      </fill>
    </dxf>
    <dxf>
      <fill>
        <patternFill patternType="none">
          <bgColor auto="1"/>
        </patternFill>
      </fill>
    </dxf>
  </dxfs>
  <tableStyles count="0" defaultTableStyle="TableStyleMedium2" defaultPivotStyle="PivotStyleLight16"/>
  <colors>
    <mruColors>
      <color rgb="FFFFF2CC"/>
      <color rgb="FFFFC7CE"/>
      <color rgb="FF0563C1"/>
      <color rgb="FFFFCCCC"/>
      <color rgb="FF99CCFF"/>
      <color rgb="FFCCFFFF"/>
      <color rgb="FFCCECFF"/>
      <color rgb="FF0000FF"/>
      <color rgb="FF990000"/>
      <color rgb="FF9C00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 Type="http://schemas.openxmlformats.org/officeDocument/2006/relationships/image" Target="../media/image1.jpe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image" Target="../media/image14.png"/><Relationship Id="rId1" Type="http://schemas.openxmlformats.org/officeDocument/2006/relationships/image" Target="../media/image13.png"/><Relationship Id="rId5" Type="http://schemas.openxmlformats.org/officeDocument/2006/relationships/image" Target="../media/image16.png"/><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323850</xdr:colOff>
      <xdr:row>3</xdr:row>
      <xdr:rowOff>104194</xdr:rowOff>
    </xdr:to>
    <xdr:pic>
      <xdr:nvPicPr>
        <xdr:cNvPr id="8" name="Picture 7">
          <a:extLst>
            <a:ext uri="{FF2B5EF4-FFF2-40B4-BE49-F238E27FC236}">
              <a16:creationId xmlns:a16="http://schemas.microsoft.com/office/drawing/2014/main" id="{1D5CB9FE-CF7F-4647-9F37-17C2897E328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0</xdr:col>
      <xdr:colOff>0</xdr:colOff>
      <xdr:row>76</xdr:row>
      <xdr:rowOff>152400</xdr:rowOff>
    </xdr:from>
    <xdr:to>
      <xdr:col>13</xdr:col>
      <xdr:colOff>575227</xdr:colOff>
      <xdr:row>101</xdr:row>
      <xdr:rowOff>118772</xdr:rowOff>
    </xdr:to>
    <xdr:pic>
      <xdr:nvPicPr>
        <xdr:cNvPr id="9" name="Picture 8">
          <a:extLst>
            <a:ext uri="{FF2B5EF4-FFF2-40B4-BE49-F238E27FC236}">
              <a16:creationId xmlns:a16="http://schemas.microsoft.com/office/drawing/2014/main" id="{E5DCF7E6-4E13-4DE0-8222-4AB5AD6375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7916525"/>
          <a:ext cx="10947952" cy="4490747"/>
        </a:xfrm>
        <a:prstGeom prst="rect">
          <a:avLst/>
        </a:prstGeom>
      </xdr:spPr>
    </xdr:pic>
    <xdr:clientData/>
  </xdr:twoCellAnchor>
  <xdr:twoCellAnchor editAs="oneCell">
    <xdr:from>
      <xdr:col>0</xdr:col>
      <xdr:colOff>0</xdr:colOff>
      <xdr:row>4</xdr:row>
      <xdr:rowOff>114299</xdr:rowOff>
    </xdr:from>
    <xdr:to>
      <xdr:col>3</xdr:col>
      <xdr:colOff>320841</xdr:colOff>
      <xdr:row>40</xdr:row>
      <xdr:rowOff>114299</xdr:rowOff>
    </xdr:to>
    <xdr:pic>
      <xdr:nvPicPr>
        <xdr:cNvPr id="12" name="Slika 28">
          <a:extLst>
            <a:ext uri="{FF2B5EF4-FFF2-40B4-BE49-F238E27FC236}">
              <a16:creationId xmlns:a16="http://schemas.microsoft.com/office/drawing/2014/main" id="{039C049A-4494-4619-B1C4-F123B0204F58}"/>
            </a:ext>
          </a:extLst>
        </xdr:cNvPr>
        <xdr:cNvPicPr>
          <a:picLocks noChangeAspect="1"/>
        </xdr:cNvPicPr>
      </xdr:nvPicPr>
      <xdr:blipFill rotWithShape="1">
        <a:blip xmlns:r="http://schemas.openxmlformats.org/officeDocument/2006/relationships" r:embed="rId3"/>
        <a:srcRect l="66738" t="8714" r="764" b="248"/>
        <a:stretch/>
      </xdr:blipFill>
      <xdr:spPr>
        <a:xfrm>
          <a:off x="0" y="1019174"/>
          <a:ext cx="3587916" cy="6543675"/>
        </a:xfrm>
        <a:prstGeom prst="rect">
          <a:avLst/>
        </a:prstGeom>
        <a:ln>
          <a:solidFill>
            <a:schemeClr val="bg2"/>
          </a:solidFill>
        </a:ln>
      </xdr:spPr>
    </xdr:pic>
    <xdr:clientData/>
  </xdr:twoCellAnchor>
  <xdr:twoCellAnchor editAs="oneCell">
    <xdr:from>
      <xdr:col>4</xdr:col>
      <xdr:colOff>57150</xdr:colOff>
      <xdr:row>6</xdr:row>
      <xdr:rowOff>133350</xdr:rowOff>
    </xdr:from>
    <xdr:to>
      <xdr:col>11</xdr:col>
      <xdr:colOff>479380</xdr:colOff>
      <xdr:row>10</xdr:row>
      <xdr:rowOff>53</xdr:rowOff>
    </xdr:to>
    <xdr:pic>
      <xdr:nvPicPr>
        <xdr:cNvPr id="17" name="Picture 16">
          <a:extLst>
            <a:ext uri="{FF2B5EF4-FFF2-40B4-BE49-F238E27FC236}">
              <a16:creationId xmlns:a16="http://schemas.microsoft.com/office/drawing/2014/main" id="{642B7317-F0AA-419C-8A40-9F8E73483D53}"/>
            </a:ext>
          </a:extLst>
        </xdr:cNvPr>
        <xdr:cNvPicPr>
          <a:picLocks noChangeAspect="1"/>
        </xdr:cNvPicPr>
      </xdr:nvPicPr>
      <xdr:blipFill>
        <a:blip xmlns:r="http://schemas.openxmlformats.org/officeDocument/2006/relationships" r:embed="rId4"/>
        <a:stretch>
          <a:fillRect/>
        </a:stretch>
      </xdr:blipFill>
      <xdr:spPr>
        <a:xfrm>
          <a:off x="4695825" y="1590675"/>
          <a:ext cx="5346655" cy="609653"/>
        </a:xfrm>
        <a:prstGeom prst="rect">
          <a:avLst/>
        </a:prstGeom>
      </xdr:spPr>
    </xdr:pic>
    <xdr:clientData/>
  </xdr:twoCellAnchor>
  <xdr:twoCellAnchor editAs="oneCell">
    <xdr:from>
      <xdr:col>4</xdr:col>
      <xdr:colOff>28575</xdr:colOff>
      <xdr:row>14</xdr:row>
      <xdr:rowOff>123825</xdr:rowOff>
    </xdr:from>
    <xdr:to>
      <xdr:col>11</xdr:col>
      <xdr:colOff>453401</xdr:colOff>
      <xdr:row>18</xdr:row>
      <xdr:rowOff>9526</xdr:rowOff>
    </xdr:to>
    <xdr:pic>
      <xdr:nvPicPr>
        <xdr:cNvPr id="18" name="Picture 17">
          <a:extLst>
            <a:ext uri="{FF2B5EF4-FFF2-40B4-BE49-F238E27FC236}">
              <a16:creationId xmlns:a16="http://schemas.microsoft.com/office/drawing/2014/main" id="{5B99364C-25EE-4FF0-8D01-D3A94E30880C}"/>
            </a:ext>
          </a:extLst>
        </xdr:cNvPr>
        <xdr:cNvPicPr>
          <a:picLocks noChangeAspect="1"/>
        </xdr:cNvPicPr>
      </xdr:nvPicPr>
      <xdr:blipFill>
        <a:blip xmlns:r="http://schemas.openxmlformats.org/officeDocument/2006/relationships" r:embed="rId5"/>
        <a:stretch>
          <a:fillRect/>
        </a:stretch>
      </xdr:blipFill>
      <xdr:spPr>
        <a:xfrm>
          <a:off x="4667250" y="3038475"/>
          <a:ext cx="5349251" cy="609601"/>
        </a:xfrm>
        <a:prstGeom prst="rect">
          <a:avLst/>
        </a:prstGeom>
      </xdr:spPr>
    </xdr:pic>
    <xdr:clientData/>
  </xdr:twoCellAnchor>
  <xdr:twoCellAnchor editAs="oneCell">
    <xdr:from>
      <xdr:col>4</xdr:col>
      <xdr:colOff>38100</xdr:colOff>
      <xdr:row>18</xdr:row>
      <xdr:rowOff>104775</xdr:rowOff>
    </xdr:from>
    <xdr:to>
      <xdr:col>11</xdr:col>
      <xdr:colOff>462926</xdr:colOff>
      <xdr:row>21</xdr:row>
      <xdr:rowOff>171451</xdr:rowOff>
    </xdr:to>
    <xdr:pic>
      <xdr:nvPicPr>
        <xdr:cNvPr id="19" name="Picture 18">
          <a:extLst>
            <a:ext uri="{FF2B5EF4-FFF2-40B4-BE49-F238E27FC236}">
              <a16:creationId xmlns:a16="http://schemas.microsoft.com/office/drawing/2014/main" id="{323F6234-B685-4EDD-8495-27ED714A89FD}"/>
            </a:ext>
          </a:extLst>
        </xdr:cNvPr>
        <xdr:cNvPicPr>
          <a:picLocks noChangeAspect="1"/>
        </xdr:cNvPicPr>
      </xdr:nvPicPr>
      <xdr:blipFill>
        <a:blip xmlns:r="http://schemas.openxmlformats.org/officeDocument/2006/relationships" r:embed="rId6"/>
        <a:stretch>
          <a:fillRect/>
        </a:stretch>
      </xdr:blipFill>
      <xdr:spPr>
        <a:xfrm>
          <a:off x="4676775" y="3743325"/>
          <a:ext cx="5349251" cy="609601"/>
        </a:xfrm>
        <a:prstGeom prst="rect">
          <a:avLst/>
        </a:prstGeom>
      </xdr:spPr>
    </xdr:pic>
    <xdr:clientData/>
  </xdr:twoCellAnchor>
  <xdr:twoCellAnchor editAs="oneCell">
    <xdr:from>
      <xdr:col>4</xdr:col>
      <xdr:colOff>19050</xdr:colOff>
      <xdr:row>23</xdr:row>
      <xdr:rowOff>66675</xdr:rowOff>
    </xdr:from>
    <xdr:to>
      <xdr:col>11</xdr:col>
      <xdr:colOff>443876</xdr:colOff>
      <xdr:row>26</xdr:row>
      <xdr:rowOff>133351</xdr:rowOff>
    </xdr:to>
    <xdr:pic>
      <xdr:nvPicPr>
        <xdr:cNvPr id="20" name="Picture 19">
          <a:extLst>
            <a:ext uri="{FF2B5EF4-FFF2-40B4-BE49-F238E27FC236}">
              <a16:creationId xmlns:a16="http://schemas.microsoft.com/office/drawing/2014/main" id="{F929378B-3860-47FD-B349-8CFD501301CB}"/>
            </a:ext>
          </a:extLst>
        </xdr:cNvPr>
        <xdr:cNvPicPr>
          <a:picLocks noChangeAspect="1"/>
        </xdr:cNvPicPr>
      </xdr:nvPicPr>
      <xdr:blipFill>
        <a:blip xmlns:r="http://schemas.openxmlformats.org/officeDocument/2006/relationships" r:embed="rId7"/>
        <a:stretch>
          <a:fillRect/>
        </a:stretch>
      </xdr:blipFill>
      <xdr:spPr>
        <a:xfrm>
          <a:off x="4657725" y="4610100"/>
          <a:ext cx="5349251" cy="609601"/>
        </a:xfrm>
        <a:prstGeom prst="rect">
          <a:avLst/>
        </a:prstGeom>
      </xdr:spPr>
    </xdr:pic>
    <xdr:clientData/>
  </xdr:twoCellAnchor>
  <xdr:twoCellAnchor editAs="oneCell">
    <xdr:from>
      <xdr:col>4</xdr:col>
      <xdr:colOff>38100</xdr:colOff>
      <xdr:row>27</xdr:row>
      <xdr:rowOff>0</xdr:rowOff>
    </xdr:from>
    <xdr:to>
      <xdr:col>11</xdr:col>
      <xdr:colOff>462926</xdr:colOff>
      <xdr:row>30</xdr:row>
      <xdr:rowOff>66676</xdr:rowOff>
    </xdr:to>
    <xdr:pic>
      <xdr:nvPicPr>
        <xdr:cNvPr id="21" name="Picture 20">
          <a:extLst>
            <a:ext uri="{FF2B5EF4-FFF2-40B4-BE49-F238E27FC236}">
              <a16:creationId xmlns:a16="http://schemas.microsoft.com/office/drawing/2014/main" id="{CD967708-32C0-40FA-9D53-938545F08197}"/>
            </a:ext>
          </a:extLst>
        </xdr:cNvPr>
        <xdr:cNvPicPr>
          <a:picLocks noChangeAspect="1"/>
        </xdr:cNvPicPr>
      </xdr:nvPicPr>
      <xdr:blipFill>
        <a:blip xmlns:r="http://schemas.openxmlformats.org/officeDocument/2006/relationships" r:embed="rId8"/>
        <a:stretch>
          <a:fillRect/>
        </a:stretch>
      </xdr:blipFill>
      <xdr:spPr>
        <a:xfrm>
          <a:off x="4676775" y="5267325"/>
          <a:ext cx="5349251" cy="609601"/>
        </a:xfrm>
        <a:prstGeom prst="rect">
          <a:avLst/>
        </a:prstGeom>
      </xdr:spPr>
    </xdr:pic>
    <xdr:clientData/>
  </xdr:twoCellAnchor>
  <xdr:twoCellAnchor editAs="oneCell">
    <xdr:from>
      <xdr:col>4</xdr:col>
      <xdr:colOff>28575</xdr:colOff>
      <xdr:row>31</xdr:row>
      <xdr:rowOff>0</xdr:rowOff>
    </xdr:from>
    <xdr:to>
      <xdr:col>11</xdr:col>
      <xdr:colOff>453401</xdr:colOff>
      <xdr:row>34</xdr:row>
      <xdr:rowOff>66676</xdr:rowOff>
    </xdr:to>
    <xdr:pic>
      <xdr:nvPicPr>
        <xdr:cNvPr id="22" name="Picture 21">
          <a:extLst>
            <a:ext uri="{FF2B5EF4-FFF2-40B4-BE49-F238E27FC236}">
              <a16:creationId xmlns:a16="http://schemas.microsoft.com/office/drawing/2014/main" id="{D4DD512B-2028-4207-B8FF-531377C7CA30}"/>
            </a:ext>
          </a:extLst>
        </xdr:cNvPr>
        <xdr:cNvPicPr>
          <a:picLocks noChangeAspect="1"/>
        </xdr:cNvPicPr>
      </xdr:nvPicPr>
      <xdr:blipFill>
        <a:blip xmlns:r="http://schemas.openxmlformats.org/officeDocument/2006/relationships" r:embed="rId9"/>
        <a:stretch>
          <a:fillRect/>
        </a:stretch>
      </xdr:blipFill>
      <xdr:spPr>
        <a:xfrm>
          <a:off x="4667250" y="5991225"/>
          <a:ext cx="5349251" cy="609601"/>
        </a:xfrm>
        <a:prstGeom prst="rect">
          <a:avLst/>
        </a:prstGeom>
      </xdr:spPr>
    </xdr:pic>
    <xdr:clientData/>
  </xdr:twoCellAnchor>
  <xdr:twoCellAnchor editAs="oneCell">
    <xdr:from>
      <xdr:col>4</xdr:col>
      <xdr:colOff>28575</xdr:colOff>
      <xdr:row>35</xdr:row>
      <xdr:rowOff>38100</xdr:rowOff>
    </xdr:from>
    <xdr:to>
      <xdr:col>11</xdr:col>
      <xdr:colOff>453401</xdr:colOff>
      <xdr:row>38</xdr:row>
      <xdr:rowOff>104776</xdr:rowOff>
    </xdr:to>
    <xdr:pic>
      <xdr:nvPicPr>
        <xdr:cNvPr id="23" name="Picture 22">
          <a:extLst>
            <a:ext uri="{FF2B5EF4-FFF2-40B4-BE49-F238E27FC236}">
              <a16:creationId xmlns:a16="http://schemas.microsoft.com/office/drawing/2014/main" id="{D4760448-D7C7-45B1-875A-15A1A78F8420}"/>
            </a:ext>
          </a:extLst>
        </xdr:cNvPr>
        <xdr:cNvPicPr>
          <a:picLocks noChangeAspect="1"/>
        </xdr:cNvPicPr>
      </xdr:nvPicPr>
      <xdr:blipFill>
        <a:blip xmlns:r="http://schemas.openxmlformats.org/officeDocument/2006/relationships" r:embed="rId10"/>
        <a:stretch>
          <a:fillRect/>
        </a:stretch>
      </xdr:blipFill>
      <xdr:spPr>
        <a:xfrm>
          <a:off x="4667250" y="6753225"/>
          <a:ext cx="5349251" cy="609601"/>
        </a:xfrm>
        <a:prstGeom prst="rect">
          <a:avLst/>
        </a:prstGeom>
      </xdr:spPr>
    </xdr:pic>
    <xdr:clientData/>
  </xdr:twoCellAnchor>
  <xdr:twoCellAnchor editAs="oneCell">
    <xdr:from>
      <xdr:col>4</xdr:col>
      <xdr:colOff>38100</xdr:colOff>
      <xdr:row>38</xdr:row>
      <xdr:rowOff>161925</xdr:rowOff>
    </xdr:from>
    <xdr:to>
      <xdr:col>11</xdr:col>
      <xdr:colOff>462926</xdr:colOff>
      <xdr:row>42</xdr:row>
      <xdr:rowOff>47626</xdr:rowOff>
    </xdr:to>
    <xdr:pic>
      <xdr:nvPicPr>
        <xdr:cNvPr id="24" name="Picture 23">
          <a:extLst>
            <a:ext uri="{FF2B5EF4-FFF2-40B4-BE49-F238E27FC236}">
              <a16:creationId xmlns:a16="http://schemas.microsoft.com/office/drawing/2014/main" id="{B560AB3F-A0EA-4AFA-BC43-9522CF783A0F}"/>
            </a:ext>
          </a:extLst>
        </xdr:cNvPr>
        <xdr:cNvPicPr>
          <a:picLocks noChangeAspect="1"/>
        </xdr:cNvPicPr>
      </xdr:nvPicPr>
      <xdr:blipFill>
        <a:blip xmlns:r="http://schemas.openxmlformats.org/officeDocument/2006/relationships" r:embed="rId11"/>
        <a:stretch>
          <a:fillRect/>
        </a:stretch>
      </xdr:blipFill>
      <xdr:spPr>
        <a:xfrm>
          <a:off x="4676775" y="7419975"/>
          <a:ext cx="5349251" cy="609601"/>
        </a:xfrm>
        <a:prstGeom prst="rect">
          <a:avLst/>
        </a:prstGeom>
      </xdr:spPr>
    </xdr:pic>
    <xdr:clientData/>
  </xdr:twoCellAnchor>
  <xdr:twoCellAnchor editAs="oneCell">
    <xdr:from>
      <xdr:col>4</xdr:col>
      <xdr:colOff>38100</xdr:colOff>
      <xdr:row>10</xdr:row>
      <xdr:rowOff>104775</xdr:rowOff>
    </xdr:from>
    <xdr:to>
      <xdr:col>11</xdr:col>
      <xdr:colOff>462926</xdr:colOff>
      <xdr:row>13</xdr:row>
      <xdr:rowOff>171451</xdr:rowOff>
    </xdr:to>
    <xdr:pic>
      <xdr:nvPicPr>
        <xdr:cNvPr id="25" name="Picture 24">
          <a:extLst>
            <a:ext uri="{FF2B5EF4-FFF2-40B4-BE49-F238E27FC236}">
              <a16:creationId xmlns:a16="http://schemas.microsoft.com/office/drawing/2014/main" id="{BB65F161-24E8-4934-B7D4-CCB169AA66F5}"/>
            </a:ext>
          </a:extLst>
        </xdr:cNvPr>
        <xdr:cNvPicPr>
          <a:picLocks noChangeAspect="1"/>
        </xdr:cNvPicPr>
      </xdr:nvPicPr>
      <xdr:blipFill>
        <a:blip xmlns:r="http://schemas.openxmlformats.org/officeDocument/2006/relationships" r:embed="rId12"/>
        <a:stretch>
          <a:fillRect/>
        </a:stretch>
      </xdr:blipFill>
      <xdr:spPr>
        <a:xfrm>
          <a:off x="4676775" y="2295525"/>
          <a:ext cx="5349251" cy="6096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180975</xdr:colOff>
      <xdr:row>5</xdr:row>
      <xdr:rowOff>0</xdr:rowOff>
    </xdr:from>
    <xdr:to>
      <xdr:col>12</xdr:col>
      <xdr:colOff>650413</xdr:colOff>
      <xdr:row>14</xdr:row>
      <xdr:rowOff>9525</xdr:rowOff>
    </xdr:to>
    <xdr:pic>
      <xdr:nvPicPr>
        <xdr:cNvPr id="6" name="Picture 5">
          <a:extLst>
            <a:ext uri="{FF2B5EF4-FFF2-40B4-BE49-F238E27FC236}">
              <a16:creationId xmlns:a16="http://schemas.microsoft.com/office/drawing/2014/main" id="{5EB9D645-6F5E-F61F-369C-FD63D9DB5F7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367" b="10812"/>
        <a:stretch>
          <a:fillRect/>
        </a:stretch>
      </xdr:blipFill>
      <xdr:spPr>
        <a:xfrm>
          <a:off x="9172575" y="1104900"/>
          <a:ext cx="2241088" cy="1704975"/>
        </a:xfrm>
        <a:prstGeom prst="rect">
          <a:avLst/>
        </a:prstGeom>
      </xdr:spPr>
    </xdr:pic>
    <xdr:clientData/>
  </xdr:twoCellAnchor>
  <xdr:twoCellAnchor editAs="oneCell">
    <xdr:from>
      <xdr:col>12</xdr:col>
      <xdr:colOff>583875</xdr:colOff>
      <xdr:row>9</xdr:row>
      <xdr:rowOff>142875</xdr:rowOff>
    </xdr:from>
    <xdr:to>
      <xdr:col>16</xdr:col>
      <xdr:colOff>117541</xdr:colOff>
      <xdr:row>15</xdr:row>
      <xdr:rowOff>47625</xdr:rowOff>
    </xdr:to>
    <xdr:pic>
      <xdr:nvPicPr>
        <xdr:cNvPr id="7" name="Picture 6">
          <a:extLst>
            <a:ext uri="{FF2B5EF4-FFF2-40B4-BE49-F238E27FC236}">
              <a16:creationId xmlns:a16="http://schemas.microsoft.com/office/drawing/2014/main" id="{F8B6DDD3-D119-4A16-85CA-F3CBDA5CF3AD}"/>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49" b="19205"/>
        <a:stretch>
          <a:fillRect/>
        </a:stretch>
      </xdr:blipFill>
      <xdr:spPr>
        <a:xfrm>
          <a:off x="11347125" y="2019300"/>
          <a:ext cx="3076966" cy="1019175"/>
        </a:xfrm>
        <a:prstGeom prst="rect">
          <a:avLst/>
        </a:prstGeom>
      </xdr:spPr>
    </xdr:pic>
    <xdr:clientData/>
  </xdr:twoCellAnchor>
  <xdr:twoCellAnchor editAs="oneCell">
    <xdr:from>
      <xdr:col>3</xdr:col>
      <xdr:colOff>276224</xdr:colOff>
      <xdr:row>3</xdr:row>
      <xdr:rowOff>19050</xdr:rowOff>
    </xdr:from>
    <xdr:to>
      <xdr:col>5</xdr:col>
      <xdr:colOff>276225</xdr:colOff>
      <xdr:row>17</xdr:row>
      <xdr:rowOff>85725</xdr:rowOff>
    </xdr:to>
    <xdr:pic>
      <xdr:nvPicPr>
        <xdr:cNvPr id="3" name="Picture 2">
          <a:extLst>
            <a:ext uri="{FF2B5EF4-FFF2-40B4-BE49-F238E27FC236}">
              <a16:creationId xmlns:a16="http://schemas.microsoft.com/office/drawing/2014/main" id="{BFFE3BC8-FCC6-472D-A6BC-C2268C195C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8882" r="72824" b="698"/>
        <a:stretch>
          <a:fillRect/>
        </a:stretch>
      </xdr:blipFill>
      <xdr:spPr>
        <a:xfrm>
          <a:off x="3543299" y="752475"/>
          <a:ext cx="1543051" cy="2686050"/>
        </a:xfrm>
        <a:prstGeom prst="rect">
          <a:avLst/>
        </a:prstGeom>
      </xdr:spPr>
    </xdr:pic>
    <xdr:clientData/>
  </xdr:twoCellAnchor>
  <xdr:twoCellAnchor editAs="oneCell">
    <xdr:from>
      <xdr:col>0</xdr:col>
      <xdr:colOff>0</xdr:colOff>
      <xdr:row>0</xdr:row>
      <xdr:rowOff>0</xdr:rowOff>
    </xdr:from>
    <xdr:to>
      <xdr:col>1</xdr:col>
      <xdr:colOff>323850</xdr:colOff>
      <xdr:row>3</xdr:row>
      <xdr:rowOff>94669</xdr:rowOff>
    </xdr:to>
    <xdr:pic>
      <xdr:nvPicPr>
        <xdr:cNvPr id="4" name="Picture 3">
          <a:extLst>
            <a:ext uri="{FF2B5EF4-FFF2-40B4-BE49-F238E27FC236}">
              <a16:creationId xmlns:a16="http://schemas.microsoft.com/office/drawing/2014/main" id="{08989B57-4583-46C3-91F5-E52CDB1C8333}"/>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1520" t="16596" r="12010" b="17447"/>
        <a:stretch/>
      </xdr:blipFill>
      <xdr:spPr>
        <a:xfrm>
          <a:off x="0" y="0"/>
          <a:ext cx="1666875" cy="828094"/>
        </a:xfrm>
        <a:prstGeom prst="rect">
          <a:avLst/>
        </a:prstGeom>
      </xdr:spPr>
    </xdr:pic>
    <xdr:clientData/>
  </xdr:twoCellAnchor>
  <xdr:twoCellAnchor editAs="oneCell">
    <xdr:from>
      <xdr:col>16</xdr:col>
      <xdr:colOff>228599</xdr:colOff>
      <xdr:row>9</xdr:row>
      <xdr:rowOff>152401</xdr:rowOff>
    </xdr:from>
    <xdr:to>
      <xdr:col>19</xdr:col>
      <xdr:colOff>189036</xdr:colOff>
      <xdr:row>15</xdr:row>
      <xdr:rowOff>57150</xdr:rowOff>
    </xdr:to>
    <xdr:pic>
      <xdr:nvPicPr>
        <xdr:cNvPr id="2" name="Picture 1">
          <a:extLst>
            <a:ext uri="{FF2B5EF4-FFF2-40B4-BE49-F238E27FC236}">
              <a16:creationId xmlns:a16="http://schemas.microsoft.com/office/drawing/2014/main" id="{C343769D-0DFC-D086-2594-3E1E330807C4}"/>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73" r="173" b="19113"/>
        <a:stretch>
          <a:fillRect/>
        </a:stretch>
      </xdr:blipFill>
      <xdr:spPr>
        <a:xfrm>
          <a:off x="14535149" y="2019301"/>
          <a:ext cx="3151312" cy="1019174"/>
        </a:xfrm>
        <a:prstGeom prst="rect">
          <a:avLst/>
        </a:prstGeom>
      </xdr:spPr>
    </xdr:pic>
    <xdr:clientData/>
  </xdr:twoCellAnchor>
  <xdr:twoCellAnchor>
    <xdr:from>
      <xdr:col>11</xdr:col>
      <xdr:colOff>504825</xdr:colOff>
      <xdr:row>15</xdr:row>
      <xdr:rowOff>104776</xdr:rowOff>
    </xdr:from>
    <xdr:to>
      <xdr:col>12</xdr:col>
      <xdr:colOff>333375</xdr:colOff>
      <xdr:row>16</xdr:row>
      <xdr:rowOff>47625</xdr:rowOff>
    </xdr:to>
    <xdr:sp macro="" textlink="">
      <xdr:nvSpPr>
        <xdr:cNvPr id="8" name="Rectangle 7">
          <a:extLst>
            <a:ext uri="{FF2B5EF4-FFF2-40B4-BE49-F238E27FC236}">
              <a16:creationId xmlns:a16="http://schemas.microsoft.com/office/drawing/2014/main" id="{3CEF4800-BCBC-6918-9421-5CBC06E3B0C7}"/>
            </a:ext>
          </a:extLst>
        </xdr:cNvPr>
        <xdr:cNvSpPr/>
      </xdr:nvSpPr>
      <xdr:spPr>
        <a:xfrm>
          <a:off x="9496425" y="2714626"/>
          <a:ext cx="790575" cy="133349"/>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457200</xdr:colOff>
      <xdr:row>4</xdr:row>
      <xdr:rowOff>161925</xdr:rowOff>
    </xdr:from>
    <xdr:to>
      <xdr:col>11</xdr:col>
      <xdr:colOff>285750</xdr:colOff>
      <xdr:row>6</xdr:row>
      <xdr:rowOff>38100</xdr:rowOff>
    </xdr:to>
    <xdr:sp macro="" textlink="">
      <xdr:nvSpPr>
        <xdr:cNvPr id="9" name="Rectangle 8">
          <a:extLst>
            <a:ext uri="{FF2B5EF4-FFF2-40B4-BE49-F238E27FC236}">
              <a16:creationId xmlns:a16="http://schemas.microsoft.com/office/drawing/2014/main" id="{EA3B99EB-0199-4A80-B841-5EB4C77E3559}"/>
            </a:ext>
          </a:extLst>
        </xdr:cNvPr>
        <xdr:cNvSpPr/>
      </xdr:nvSpPr>
      <xdr:spPr>
        <a:xfrm>
          <a:off x="9448800" y="1076325"/>
          <a:ext cx="790575" cy="25717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304800</xdr:colOff>
      <xdr:row>13</xdr:row>
      <xdr:rowOff>66675</xdr:rowOff>
    </xdr:from>
    <xdr:to>
      <xdr:col>11</xdr:col>
      <xdr:colOff>133350</xdr:colOff>
      <xdr:row>14</xdr:row>
      <xdr:rowOff>0</xdr:rowOff>
    </xdr:to>
    <xdr:sp macro="" textlink="">
      <xdr:nvSpPr>
        <xdr:cNvPr id="10" name="Rectangle 8">
          <a:extLst>
            <a:ext uri="{FF2B5EF4-FFF2-40B4-BE49-F238E27FC236}">
              <a16:creationId xmlns:a16="http://schemas.microsoft.com/office/drawing/2014/main" id="{5D9556C0-7D8D-48CB-9FDF-727DC8328CAC}"/>
            </a:ext>
          </a:extLst>
        </xdr:cNvPr>
        <xdr:cNvSpPr/>
      </xdr:nvSpPr>
      <xdr:spPr>
        <a:xfrm>
          <a:off x="9296400" y="2676525"/>
          <a:ext cx="790575" cy="123825"/>
        </a:xfrm>
        <a:custGeom>
          <a:avLst/>
          <a:gdLst>
            <a:gd name="csX0" fmla="*/ 0 w 790575"/>
            <a:gd name="csY0" fmla="*/ 0 h 295275"/>
            <a:gd name="csX1" fmla="*/ 790575 w 790575"/>
            <a:gd name="csY1" fmla="*/ 0 h 295275"/>
            <a:gd name="csX2" fmla="*/ 790575 w 790575"/>
            <a:gd name="csY2" fmla="*/ 295275 h 295275"/>
            <a:gd name="csX3" fmla="*/ 0 w 790575"/>
            <a:gd name="csY3" fmla="*/ 295275 h 295275"/>
            <a:gd name="csX4" fmla="*/ 0 w 790575"/>
            <a:gd name="csY4" fmla="*/ 0 h 295275"/>
            <a:gd name="csX0" fmla="*/ 0 w 790575"/>
            <a:gd name="csY0" fmla="*/ 0 h 295275"/>
            <a:gd name="csX1" fmla="*/ 790575 w 790575"/>
            <a:gd name="csY1" fmla="*/ 0 h 295275"/>
            <a:gd name="csX2" fmla="*/ 790575 w 790575"/>
            <a:gd name="csY2" fmla="*/ 200025 h 295275"/>
            <a:gd name="csX3" fmla="*/ 0 w 790575"/>
            <a:gd name="csY3" fmla="*/ 295275 h 295275"/>
            <a:gd name="csX4" fmla="*/ 0 w 790575"/>
            <a:gd name="csY4" fmla="*/ 0 h 295275"/>
          </a:gdLst>
          <a:ahLst/>
          <a:cxnLst>
            <a:cxn ang="0">
              <a:pos x="csX0" y="csY0"/>
            </a:cxn>
            <a:cxn ang="0">
              <a:pos x="csX1" y="csY1"/>
            </a:cxn>
            <a:cxn ang="0">
              <a:pos x="csX2" y="csY2"/>
            </a:cxn>
            <a:cxn ang="0">
              <a:pos x="csX3" y="csY3"/>
            </a:cxn>
            <a:cxn ang="0">
              <a:pos x="csX4" y="csY4"/>
            </a:cxn>
          </a:cxnLst>
          <a:rect l="l" t="t" r="r" b="b"/>
          <a:pathLst>
            <a:path w="790575" h="295275">
              <a:moveTo>
                <a:pt x="0" y="0"/>
              </a:moveTo>
              <a:lnTo>
                <a:pt x="790575" y="0"/>
              </a:lnTo>
              <a:lnTo>
                <a:pt x="790575" y="200025"/>
              </a:lnTo>
              <a:lnTo>
                <a:pt x="0" y="295275"/>
              </a:lnTo>
              <a:lnTo>
                <a:pt x="0" y="0"/>
              </a:lnTo>
              <a:close/>
            </a:path>
          </a:pathLst>
        </a:cu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504825</xdr:colOff>
      <xdr:row>13</xdr:row>
      <xdr:rowOff>57150</xdr:rowOff>
    </xdr:from>
    <xdr:to>
      <xdr:col>11</xdr:col>
      <xdr:colOff>333375</xdr:colOff>
      <xdr:row>14</xdr:row>
      <xdr:rowOff>47625</xdr:rowOff>
    </xdr:to>
    <xdr:sp macro="" textlink="">
      <xdr:nvSpPr>
        <xdr:cNvPr id="11" name="Rectangle 10">
          <a:extLst>
            <a:ext uri="{FF2B5EF4-FFF2-40B4-BE49-F238E27FC236}">
              <a16:creationId xmlns:a16="http://schemas.microsoft.com/office/drawing/2014/main" id="{24AD1199-AC80-4709-ACCC-597DCC5ED738}"/>
            </a:ext>
          </a:extLst>
        </xdr:cNvPr>
        <xdr:cNvSpPr/>
      </xdr:nvSpPr>
      <xdr:spPr>
        <a:xfrm>
          <a:off x="9496425" y="2667000"/>
          <a:ext cx="790575" cy="18097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609600</xdr:colOff>
      <xdr:row>12</xdr:row>
      <xdr:rowOff>171450</xdr:rowOff>
    </xdr:from>
    <xdr:to>
      <xdr:col>10</xdr:col>
      <xdr:colOff>838200</xdr:colOff>
      <xdr:row>13</xdr:row>
      <xdr:rowOff>152400</xdr:rowOff>
    </xdr:to>
    <xdr:sp macro="" textlink="">
      <xdr:nvSpPr>
        <xdr:cNvPr id="12" name="TextBox 11">
          <a:extLst>
            <a:ext uri="{FF2B5EF4-FFF2-40B4-BE49-F238E27FC236}">
              <a16:creationId xmlns:a16="http://schemas.microsoft.com/office/drawing/2014/main" id="{0D041E5E-2A5E-7847-E5AD-11416DAA9801}"/>
            </a:ext>
          </a:extLst>
        </xdr:cNvPr>
        <xdr:cNvSpPr txBox="1"/>
      </xdr:nvSpPr>
      <xdr:spPr>
        <a:xfrm>
          <a:off x="9601200" y="2590800"/>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X</a:t>
          </a:r>
          <a:endParaRPr lang="en-GB" sz="800" b="1">
            <a:solidFill>
              <a:schemeClr val="bg1">
                <a:lumMod val="65000"/>
              </a:schemeClr>
            </a:solidFill>
          </a:endParaRPr>
        </a:p>
      </xdr:txBody>
    </xdr:sp>
    <xdr:clientData/>
  </xdr:twoCellAnchor>
  <xdr:twoCellAnchor>
    <xdr:from>
      <xdr:col>10</xdr:col>
      <xdr:colOff>523875</xdr:colOff>
      <xdr:row>5</xdr:row>
      <xdr:rowOff>28575</xdr:rowOff>
    </xdr:from>
    <xdr:to>
      <xdr:col>10</xdr:col>
      <xdr:colOff>752475</xdr:colOff>
      <xdr:row>6</xdr:row>
      <xdr:rowOff>9525</xdr:rowOff>
    </xdr:to>
    <xdr:sp macro="" textlink="">
      <xdr:nvSpPr>
        <xdr:cNvPr id="13" name="TextBox 12">
          <a:extLst>
            <a:ext uri="{FF2B5EF4-FFF2-40B4-BE49-F238E27FC236}">
              <a16:creationId xmlns:a16="http://schemas.microsoft.com/office/drawing/2014/main" id="{4EAF5B4D-CA56-487C-B0C5-37EF66007BA7}"/>
            </a:ext>
          </a:extLst>
        </xdr:cNvPr>
        <xdr:cNvSpPr txBox="1"/>
      </xdr:nvSpPr>
      <xdr:spPr>
        <a:xfrm>
          <a:off x="9515475" y="1133475"/>
          <a:ext cx="228600"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b="1">
              <a:solidFill>
                <a:schemeClr val="bg1">
                  <a:lumMod val="65000"/>
                </a:schemeClr>
              </a:solidFill>
            </a:rPr>
            <a:t>L</a:t>
          </a:r>
          <a:endParaRPr lang="en-GB" sz="800" b="1">
            <a:solidFill>
              <a:schemeClr val="bg1">
                <a:lumMod val="65000"/>
              </a:schemeClr>
            </a:solidFill>
          </a:endParaRPr>
        </a:p>
      </xdr:txBody>
    </xdr:sp>
    <xdr:clientData/>
  </xdr:twoCellAnchor>
  <xdr:twoCellAnchor editAs="oneCell">
    <xdr:from>
      <xdr:col>5</xdr:col>
      <xdr:colOff>692757</xdr:colOff>
      <xdr:row>9</xdr:row>
      <xdr:rowOff>161925</xdr:rowOff>
    </xdr:from>
    <xdr:to>
      <xdr:col>10</xdr:col>
      <xdr:colOff>171450</xdr:colOff>
      <xdr:row>14</xdr:row>
      <xdr:rowOff>133351</xdr:rowOff>
    </xdr:to>
    <xdr:pic>
      <xdr:nvPicPr>
        <xdr:cNvPr id="14" name="Picture 13">
          <a:extLst>
            <a:ext uri="{FF2B5EF4-FFF2-40B4-BE49-F238E27FC236}">
              <a16:creationId xmlns:a16="http://schemas.microsoft.com/office/drawing/2014/main" id="{2F72AF7C-4B5E-4971-AEB9-F5FD0D7A61EB}"/>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28685" t="51848" r="10924" b="19615"/>
        <a:stretch>
          <a:fillRect/>
        </a:stretch>
      </xdr:blipFill>
      <xdr:spPr>
        <a:xfrm>
          <a:off x="5502882" y="2028825"/>
          <a:ext cx="3660168" cy="9048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E0F386-C177-4F67-9AE8-C6904EE6FB6F}" name="Table1" displayName="Table1" ref="A23:T34" totalsRowCount="1" headerRowDxfId="44" dataDxfId="42" headerRowBorderDxfId="43" tableBorderDxfId="41" totalsRowBorderDxfId="40">
  <autoFilter ref="A23:T33" xr:uid="{00E0F386-C177-4F67-9AE8-C6904EE6FB6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95B7125C-7DBC-452D-9DFC-BD2BC908137F}" name="Fachada/Fase" dataDxfId="39" totalsRowDxfId="38"/>
    <tableColumn id="2" xr3:uid="{8C327BDB-FA1F-4299-9033-A3EFE2DF37C4}" name="Posición" dataDxfId="37" totalsRowDxfId="36"/>
    <tableColumn id="3" xr3:uid="{04004222-A792-461B-BFA5-3F21512144F3}" name="Cantidad_x000a_Q [pcs]" dataDxfId="35" totalsRowDxfId="34"/>
    <tableColumn id="4" xr3:uid="{74A9DDF2-D9FB-47D2-AA15-C3B73DC42B60}" name="Longitud_x000a_L [mm]" dataDxfId="33" totalsRowDxfId="32"/>
    <tableColumn id="5" xr3:uid="{9323789D-4D4A-44BA-998F-4678C11A7A1F}" name="Espesor_x000a_T [mm]" dataDxfId="31" totalsRowDxfId="30"/>
    <tableColumn id="6" xr3:uid="{86256A33-7C49-49FF-85EE-6F03A1286FC1}" name="Módulo_x000a_M [mm]" dataDxfId="29" totalsRowDxfId="28"/>
    <tableColumn id="7" xr3:uid="{CE10198E-D5BD-4C4C-A5AB-14A088A60C26}" name="Tipo de panel" dataDxfId="27" totalsRowDxfId="26"/>
    <tableColumn id="8" xr3:uid="{417EFE02-D2ED-4AA7-BEC8-13013599542D}" name="Tipo de núcleo" dataDxfId="25" totalsRowDxfId="24"/>
    <tableColumn id="19" xr3:uid="{76ABB92C-5E99-4AF5-B8B2-04F158176B4B}" name="Recorte" dataDxfId="23" totalsRowDxfId="22"/>
    <tableColumn id="9" xr3:uid="{C2CF1C83-6A5B-46B3-9C57-0E404C080881}" name="Espesor_x000a_(lado A) [mm]" dataDxfId="21" totalsRowDxfId="20"/>
    <tableColumn id="10" xr3:uid="{1C1B25CF-9EF7-4067-AB2F-003D2EE86FF8}" name="Tipo de cobertura_x000a_(lado A)" dataDxfId="19" totalsRowDxfId="18"/>
    <tableColumn id="11" xr3:uid="{5BCEEBD5-21A7-4334-BF0B-05C47A08CBAF}" name="Color_x000a_(lado A)" dataDxfId="17" totalsRowDxfId="16"/>
    <tableColumn id="12" xr3:uid="{6367405E-C46C-4941-9FF7-1102C9090ACD}" name="Tipo de perfil_x000a_(lado A)" dataDxfId="15" totalsRowDxfId="14"/>
    <tableColumn id="13" xr3:uid="{95B36585-FFF7-45BB-A735-1CCAAA62A6DB}" name="Espesor_x000a_(lado B) [mm]" dataDxfId="13" totalsRowDxfId="12"/>
    <tableColumn id="14" xr3:uid="{AED31915-8030-470E-8796-6D9965E71AC2}" name="Tipo de cubrición _x000a_(lado B)" dataDxfId="11" totalsRowDxfId="10"/>
    <tableColumn id="15" xr3:uid="{3FF81582-DDC5-44AB-9E1D-7CD249C8CEA7}" name="Color_x000a_(lado B)" dataDxfId="9" totalsRowDxfId="8"/>
    <tableColumn id="16" xr3:uid="{5ECF9A18-F12C-4CE9-BFBF-3C3100573C48}" name="Tipo de perfil_x000a_(lado B)" dataDxfId="7" totalsRowDxfId="6"/>
    <tableColumn id="17" xr3:uid="{05268488-CCF5-4BA4-A0C0-EFFF54ADCDCD}" name="Notas" totalsRowLabel="Total [m2]" dataDxfId="5" totalsRowDxfId="4"/>
    <tableColumn id="18" xr3:uid="{BE389564-53EB-43D4-9FDD-9D9B1B0CE7E0}" name="Total_x000a_Q×L×M [m2]" totalsRowFunction="sum" dataDxfId="3" totalsRowDxfId="2">
      <calculatedColumnFormula>C24*D24/1000*F24/1000</calculatedColumnFormula>
    </tableColumn>
    <tableColumn id="20" xr3:uid="{079B1F3A-F9C2-4084-BECF-A9598E80329C}" name="Prioridad" dataDxfId="1" totalsRow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1.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1.bin"/><Relationship Id="rId5" Type="http://schemas.openxmlformats.org/officeDocument/2006/relationships/hyperlink" Target="https://www.trimo-group.com/files/downloads/Inclined%20Roof%20System%20Trimoterm%20SNV.pdf" TargetMode="External"/><Relationship Id="rId4" Type="http://schemas.openxmlformats.org/officeDocument/2006/relationships/hyperlink" Target="https://www.trimo-group.com/files/downloads/Trimoterm%20Technical%20Specification.pdf"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trimo-group.com/files/downloads/Horizontal%20Fa%C3%A7ade%20System%20Trimoterm%20FTV.pdf" TargetMode="External"/><Relationship Id="rId7" Type="http://schemas.openxmlformats.org/officeDocument/2006/relationships/drawing" Target="../drawings/drawing2.xml"/><Relationship Id="rId2" Type="http://schemas.openxmlformats.org/officeDocument/2006/relationships/hyperlink" Target="https://www.trimo-group.com/files/downloads/Packaging%20transport%20and%20storage%20for%20Trimo%20products.pdf" TargetMode="External"/><Relationship Id="rId1" Type="http://schemas.openxmlformats.org/officeDocument/2006/relationships/hyperlink" Target="https://www.trimo-group.com/files/downloads/Trimoterm%20Fireproof%20Panels%20Brochure.pdf" TargetMode="External"/><Relationship Id="rId6" Type="http://schemas.openxmlformats.org/officeDocument/2006/relationships/printerSettings" Target="../printerSettings/printerSettings2.bin"/><Relationship Id="rId5" Type="http://schemas.openxmlformats.org/officeDocument/2006/relationships/hyperlink" Target="https://www.trimo-group.com/files/downloads/Inclined%20Roof%20System%20Trimoterm%20SNV.pdf" TargetMode="External"/><Relationship Id="rId10" Type="http://schemas.openxmlformats.org/officeDocument/2006/relationships/comments" Target="../comments1.xml"/><Relationship Id="rId4" Type="http://schemas.openxmlformats.org/officeDocument/2006/relationships/hyperlink" Target="https://www.trimo-group.com/files/downloads/Trimoterm%20Technical%20Specification.pdf" TargetMode="External"/><Relationship Id="rId9"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5062A-1D82-465D-89E5-60C2865836B9}">
  <sheetPr codeName="Sheet1"/>
  <dimension ref="A1:P106"/>
  <sheetViews>
    <sheetView showGridLines="0" zoomScaleNormal="100" zoomScaleSheetLayoutView="85" workbookViewId="0">
      <selection activeCell="K3" sqref="K3"/>
    </sheetView>
  </sheetViews>
  <sheetFormatPr defaultRowHeight="14.25" x14ac:dyDescent="0.2"/>
  <cols>
    <col min="1" max="1" width="17.625" customWidth="1"/>
    <col min="2" max="2" width="14.625" customWidth="1"/>
    <col min="3" max="5" width="10.625" customWidth="1"/>
    <col min="6" max="6" width="9" customWidth="1"/>
  </cols>
  <sheetData>
    <row r="1" spans="1:16" s="59" customFormat="1" ht="15" x14ac:dyDescent="0.25">
      <c r="B1" s="60"/>
      <c r="C1" s="70"/>
    </row>
    <row r="2" spans="1:16" s="59" customFormat="1" ht="26.25" x14ac:dyDescent="0.4">
      <c r="A2" s="61"/>
      <c r="B2" s="60"/>
      <c r="C2" s="33" t="s">
        <v>48</v>
      </c>
    </row>
    <row r="3" spans="1:16" s="59" customFormat="1" ht="15.75" x14ac:dyDescent="0.25">
      <c r="C3" s="62" t="s">
        <v>96</v>
      </c>
      <c r="D3" s="63" t="str" cm="1">
        <f t="array" ref="D3">LOOKUP(2,1/(Updates!A:A&lt;&gt;""),Updates!A:A)</f>
        <v>1.6.1</v>
      </c>
      <c r="E3" s="64" t="s">
        <v>100</v>
      </c>
      <c r="F3" s="61"/>
    </row>
    <row r="4" spans="1:16" s="59" customFormat="1" x14ac:dyDescent="0.2">
      <c r="C4" s="62"/>
    </row>
    <row r="6" spans="1:16" ht="15" x14ac:dyDescent="0.25">
      <c r="E6" s="1" t="s">
        <v>112</v>
      </c>
    </row>
    <row r="7" spans="1:16" ht="15" x14ac:dyDescent="0.25">
      <c r="E7" s="76" t="s">
        <v>113</v>
      </c>
      <c r="L7" s="79" t="s">
        <v>114</v>
      </c>
    </row>
    <row r="9" spans="1:16" ht="15" x14ac:dyDescent="0.25">
      <c r="L9" s="80" t="s">
        <v>112</v>
      </c>
      <c r="M9" s="81"/>
      <c r="N9" s="81"/>
      <c r="O9" s="82" t="s">
        <v>31</v>
      </c>
      <c r="P9" s="82" t="s">
        <v>32</v>
      </c>
    </row>
    <row r="10" spans="1:16" x14ac:dyDescent="0.2">
      <c r="L10" s="83" t="s">
        <v>115</v>
      </c>
      <c r="M10" s="84"/>
      <c r="N10" s="84"/>
      <c r="O10" s="85" t="s">
        <v>33</v>
      </c>
      <c r="P10" s="85"/>
    </row>
    <row r="11" spans="1:16" x14ac:dyDescent="0.2">
      <c r="E11" s="76" t="s">
        <v>116</v>
      </c>
      <c r="L11" s="83" t="s">
        <v>117</v>
      </c>
      <c r="M11" s="84"/>
      <c r="N11" s="84"/>
      <c r="O11" s="85"/>
      <c r="P11" s="85" t="s">
        <v>33</v>
      </c>
    </row>
    <row r="12" spans="1:16" x14ac:dyDescent="0.2">
      <c r="L12" s="83" t="s">
        <v>118</v>
      </c>
      <c r="M12" s="86"/>
      <c r="N12" s="86"/>
      <c r="O12" s="85"/>
      <c r="P12" s="85" t="s">
        <v>33</v>
      </c>
    </row>
    <row r="13" spans="1:16" x14ac:dyDescent="0.2">
      <c r="L13" s="83" t="s">
        <v>113</v>
      </c>
      <c r="M13" s="86"/>
      <c r="N13" s="86"/>
      <c r="O13" s="85"/>
      <c r="P13" s="85" t="s">
        <v>33</v>
      </c>
    </row>
    <row r="14" spans="1:16" x14ac:dyDescent="0.2">
      <c r="L14" s="83" t="s">
        <v>119</v>
      </c>
      <c r="M14" s="86"/>
      <c r="N14" s="86"/>
      <c r="O14" s="87"/>
      <c r="P14" s="85" t="s">
        <v>33</v>
      </c>
    </row>
    <row r="15" spans="1:16" x14ac:dyDescent="0.2">
      <c r="E15" s="76" t="s">
        <v>119</v>
      </c>
      <c r="L15" s="83" t="s">
        <v>120</v>
      </c>
      <c r="M15" s="88"/>
      <c r="N15" s="88"/>
      <c r="O15" s="87"/>
      <c r="P15" s="85" t="s">
        <v>33</v>
      </c>
    </row>
    <row r="19" spans="5:5" x14ac:dyDescent="0.2">
      <c r="E19" s="76" t="s">
        <v>121</v>
      </c>
    </row>
    <row r="23" spans="5:5" x14ac:dyDescent="0.2">
      <c r="E23" s="76" t="s">
        <v>122</v>
      </c>
    </row>
    <row r="27" spans="5:5" x14ac:dyDescent="0.2">
      <c r="E27" s="76" t="s">
        <v>117</v>
      </c>
    </row>
    <row r="31" spans="5:5" x14ac:dyDescent="0.2">
      <c r="E31" s="76" t="s">
        <v>118</v>
      </c>
    </row>
    <row r="35" spans="1:8" x14ac:dyDescent="0.2">
      <c r="E35" s="76" t="s">
        <v>123</v>
      </c>
    </row>
    <row r="39" spans="1:8" x14ac:dyDescent="0.2">
      <c r="E39" s="76" t="s">
        <v>115</v>
      </c>
    </row>
    <row r="42" spans="1:8" x14ac:dyDescent="0.2">
      <c r="E42" s="23"/>
      <c r="F42" s="77"/>
      <c r="G42" s="78"/>
    </row>
    <row r="43" spans="1:8" x14ac:dyDescent="0.2">
      <c r="A43" s="89" t="s">
        <v>124</v>
      </c>
      <c r="B43" s="23"/>
      <c r="C43" s="23"/>
      <c r="D43" s="23"/>
      <c r="E43" s="23"/>
      <c r="F43" s="23"/>
      <c r="G43" s="77"/>
      <c r="H43" s="78"/>
    </row>
    <row r="44" spans="1:8" x14ac:dyDescent="0.2">
      <c r="A44" s="90" t="s">
        <v>34</v>
      </c>
      <c r="B44" s="23"/>
      <c r="C44" s="23"/>
      <c r="D44" s="23"/>
      <c r="E44" s="23"/>
      <c r="F44" s="23"/>
      <c r="G44" s="23"/>
      <c r="H44" s="23"/>
    </row>
    <row r="45" spans="1:8" x14ac:dyDescent="0.2">
      <c r="A45" s="23"/>
      <c r="B45" s="23"/>
      <c r="C45" s="23"/>
      <c r="D45" s="23"/>
      <c r="E45" s="23"/>
      <c r="F45" s="23"/>
      <c r="G45" s="23"/>
      <c r="H45" s="23"/>
    </row>
    <row r="46" spans="1:8" ht="15" x14ac:dyDescent="0.25">
      <c r="A46" s="91" t="s">
        <v>35</v>
      </c>
      <c r="B46" s="91" t="s">
        <v>36</v>
      </c>
      <c r="C46" s="91" t="s">
        <v>37</v>
      </c>
      <c r="D46" s="91">
        <v>60</v>
      </c>
      <c r="E46" s="91">
        <v>1000</v>
      </c>
      <c r="F46" s="91" t="s">
        <v>38</v>
      </c>
      <c r="G46" s="91" t="s">
        <v>5</v>
      </c>
      <c r="H46" s="92"/>
    </row>
    <row r="47" spans="1:8" ht="15" x14ac:dyDescent="0.25">
      <c r="A47" s="93" t="s">
        <v>39</v>
      </c>
      <c r="B47" s="93" t="s">
        <v>39</v>
      </c>
      <c r="C47" s="93" t="s">
        <v>39</v>
      </c>
      <c r="D47" s="93" t="s">
        <v>39</v>
      </c>
      <c r="E47" s="93" t="s">
        <v>39</v>
      </c>
      <c r="F47" s="93" t="s">
        <v>39</v>
      </c>
      <c r="G47" s="93" t="s">
        <v>39</v>
      </c>
      <c r="H47" s="92"/>
    </row>
    <row r="48" spans="1:8" ht="15" x14ac:dyDescent="0.25">
      <c r="A48" s="94" t="s">
        <v>125</v>
      </c>
      <c r="B48" s="94" t="s">
        <v>68</v>
      </c>
      <c r="C48" s="94" t="s">
        <v>77</v>
      </c>
      <c r="D48" s="94" t="s">
        <v>126</v>
      </c>
      <c r="E48" s="94" t="s">
        <v>127</v>
      </c>
      <c r="F48" s="95" t="s">
        <v>128</v>
      </c>
      <c r="G48" s="95" t="s">
        <v>129</v>
      </c>
      <c r="H48" s="92"/>
    </row>
    <row r="49" spans="1:8" ht="25.5" x14ac:dyDescent="0.25">
      <c r="A49" s="23"/>
      <c r="B49" s="23"/>
      <c r="C49" s="23"/>
      <c r="D49" s="94" t="s">
        <v>40</v>
      </c>
      <c r="E49" s="94" t="s">
        <v>41</v>
      </c>
      <c r="F49" s="95" t="s">
        <v>130</v>
      </c>
      <c r="G49" s="95" t="s">
        <v>131</v>
      </c>
      <c r="H49" s="92"/>
    </row>
    <row r="50" spans="1:8" ht="25.5" x14ac:dyDescent="0.2">
      <c r="A50" s="23"/>
      <c r="B50" s="23"/>
      <c r="C50" s="23"/>
      <c r="D50" s="23"/>
      <c r="E50" s="23"/>
      <c r="F50" s="95" t="s">
        <v>132</v>
      </c>
      <c r="G50" s="95" t="s">
        <v>132</v>
      </c>
      <c r="H50" s="23"/>
    </row>
    <row r="51" spans="1:8" ht="15" x14ac:dyDescent="0.25">
      <c r="A51" s="23"/>
      <c r="B51" s="23"/>
      <c r="C51" s="23"/>
      <c r="D51" s="23"/>
      <c r="E51" s="23"/>
      <c r="F51" s="23"/>
      <c r="G51" s="23"/>
      <c r="H51" s="92"/>
    </row>
    <row r="52" spans="1:8" ht="15" x14ac:dyDescent="0.25">
      <c r="A52" s="23"/>
      <c r="B52" s="23"/>
      <c r="C52" s="23"/>
      <c r="D52" s="23"/>
      <c r="E52" s="23"/>
      <c r="F52" s="23"/>
      <c r="G52" s="23"/>
      <c r="H52" s="92"/>
    </row>
    <row r="53" spans="1:8" x14ac:dyDescent="0.2">
      <c r="A53" s="89" t="s">
        <v>133</v>
      </c>
      <c r="B53" s="23"/>
      <c r="C53" s="23"/>
      <c r="D53" s="23"/>
      <c r="E53" s="23"/>
      <c r="F53" s="23"/>
      <c r="G53" s="23"/>
      <c r="H53" s="23"/>
    </row>
    <row r="54" spans="1:8" x14ac:dyDescent="0.2">
      <c r="A54" s="23"/>
      <c r="B54" s="23"/>
      <c r="C54" s="23"/>
      <c r="D54" s="23"/>
      <c r="E54" s="23"/>
      <c r="F54" s="23"/>
      <c r="G54" s="23"/>
      <c r="H54" s="23"/>
    </row>
    <row r="55" spans="1:8" x14ac:dyDescent="0.2">
      <c r="A55" s="90" t="s">
        <v>134</v>
      </c>
      <c r="B55" s="23"/>
      <c r="C55" s="23"/>
      <c r="D55" s="96" t="s">
        <v>135</v>
      </c>
      <c r="E55" s="23"/>
      <c r="F55" s="23"/>
      <c r="G55" s="23"/>
      <c r="H55" s="23"/>
    </row>
    <row r="56" spans="1:8" x14ac:dyDescent="0.2">
      <c r="A56" s="90" t="s">
        <v>136</v>
      </c>
      <c r="B56" s="23"/>
      <c r="C56" s="23"/>
      <c r="D56" s="96" t="s">
        <v>137</v>
      </c>
      <c r="E56" s="23"/>
      <c r="F56" s="23"/>
      <c r="G56" s="23"/>
      <c r="H56" s="23"/>
    </row>
    <row r="58" spans="1:8" ht="15" x14ac:dyDescent="0.25">
      <c r="A58" s="1" t="s">
        <v>85</v>
      </c>
    </row>
    <row r="60" spans="1:8" x14ac:dyDescent="0.2">
      <c r="B60" s="22" t="s">
        <v>92</v>
      </c>
    </row>
    <row r="61" spans="1:8" x14ac:dyDescent="0.2">
      <c r="B61" s="22" t="s">
        <v>101</v>
      </c>
    </row>
    <row r="62" spans="1:8" x14ac:dyDescent="0.2">
      <c r="B62" s="22" t="s">
        <v>91</v>
      </c>
    </row>
    <row r="64" spans="1:8" x14ac:dyDescent="0.2">
      <c r="B64" s="22" t="s">
        <v>95</v>
      </c>
    </row>
    <row r="65" spans="1:5" x14ac:dyDescent="0.2">
      <c r="B65" s="22" t="s">
        <v>65</v>
      </c>
    </row>
    <row r="68" spans="1:5" ht="15.75" x14ac:dyDescent="0.25">
      <c r="A68" s="24" t="s">
        <v>99</v>
      </c>
    </row>
    <row r="69" spans="1:5" x14ac:dyDescent="0.2">
      <c r="A69" s="25" t="s">
        <v>57</v>
      </c>
    </row>
    <row r="70" spans="1:5" x14ac:dyDescent="0.2">
      <c r="A70" s="25" t="s">
        <v>46</v>
      </c>
    </row>
    <row r="72" spans="1:5" x14ac:dyDescent="0.2">
      <c r="B72" s="4" t="s">
        <v>97</v>
      </c>
      <c r="C72" t="s">
        <v>59</v>
      </c>
    </row>
    <row r="73" spans="1:5" x14ac:dyDescent="0.2">
      <c r="B73" s="17" t="s">
        <v>98</v>
      </c>
      <c r="C73" s="12" t="s">
        <v>67</v>
      </c>
      <c r="D73" s="12"/>
      <c r="E73" s="12"/>
    </row>
    <row r="74" spans="1:5" x14ac:dyDescent="0.2">
      <c r="B74" s="18" t="s">
        <v>98</v>
      </c>
      <c r="C74" s="11" t="s">
        <v>49</v>
      </c>
      <c r="D74" s="11"/>
      <c r="E74" s="11"/>
    </row>
    <row r="75" spans="1:5" x14ac:dyDescent="0.2">
      <c r="B75" s="19" t="s">
        <v>98</v>
      </c>
      <c r="C75" s="3" t="s">
        <v>66</v>
      </c>
      <c r="D75" s="3"/>
      <c r="E75" s="3"/>
    </row>
    <row r="76" spans="1:5" x14ac:dyDescent="0.2">
      <c r="B76" s="20" t="s">
        <v>53</v>
      </c>
      <c r="C76" s="13" t="s">
        <v>47</v>
      </c>
      <c r="D76" s="13"/>
      <c r="E76" s="13"/>
    </row>
    <row r="105" spans="1:13" ht="15" x14ac:dyDescent="0.25">
      <c r="A105" s="1" t="s">
        <v>64</v>
      </c>
    </row>
    <row r="106" spans="1:13" ht="123" customHeight="1" x14ac:dyDescent="0.2">
      <c r="A106" s="107" t="s">
        <v>147</v>
      </c>
      <c r="B106" s="107"/>
      <c r="C106" s="107"/>
      <c r="D106" s="107"/>
      <c r="E106" s="107"/>
      <c r="F106" s="107"/>
      <c r="G106" s="107"/>
      <c r="H106" s="107"/>
      <c r="I106" s="107"/>
      <c r="J106" s="107"/>
      <c r="K106" s="107"/>
      <c r="L106" s="107"/>
      <c r="M106" s="107"/>
    </row>
  </sheetData>
  <sheetProtection sheet="1" objects="1" scenarios="1"/>
  <mergeCells count="1">
    <mergeCell ref="A106:M106"/>
  </mergeCells>
  <hyperlinks>
    <hyperlink ref="B62" r:id="rId1" tooltip="Download" display="https://www.trimo-group.com/files/downloads/Trimoterm Fireproof Panels Brochure.pdf" xr:uid="{B15CFFE9-7AE0-4B7D-A35C-E56D686BB68D}"/>
    <hyperlink ref="B64" r:id="rId2" display="pack" xr:uid="{33DA3783-D8D1-496D-AADC-E6D0150D8FD3}"/>
    <hyperlink ref="B65" r:id="rId3" display="Horizontal Façade System Trimoterm FTV" xr:uid="{6F3EFC46-0807-465A-A7FA-49450B4312D9}"/>
    <hyperlink ref="B60" r:id="rId4" tooltip="Download" display="https://www.trimo-group.com/files/downloads/Trimoterm Technical Specification.pdf" xr:uid="{1FB48EB4-9521-4229-8B0A-764422F65A72}"/>
    <hyperlink ref="B61" r:id="rId5" display="Inclined Roof System Trimoterm SNV" xr:uid="{22820BCE-A9AB-45EA-A684-44EAA58DDDB4}"/>
  </hyperlinks>
  <pageMargins left="0.39370078740157483" right="0.39370078740157483" top="0.39370078740157483" bottom="0.39370078740157483" header="0.31496062992125984" footer="0.31496062992125984"/>
  <pageSetup paperSize="9" orientation="landscape" r:id="rId6"/>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5D329-13E7-4D48-86BB-6B1AFB33EB82}">
  <sheetPr codeName="Sheet2"/>
  <dimension ref="A1:T65"/>
  <sheetViews>
    <sheetView showGridLines="0" tabSelected="1" zoomScaleNormal="100" zoomScaleSheetLayoutView="70" workbookViewId="0">
      <selection activeCell="G2" sqref="G2"/>
    </sheetView>
  </sheetViews>
  <sheetFormatPr defaultRowHeight="14.25" x14ac:dyDescent="0.2"/>
  <cols>
    <col min="1" max="1" width="17.625" customWidth="1"/>
    <col min="2" max="2" width="14.625" customWidth="1"/>
    <col min="3" max="3" width="10.625" customWidth="1"/>
    <col min="4" max="7" width="10.125" customWidth="1"/>
    <col min="8" max="8" width="11.375" customWidth="1"/>
    <col min="9" max="9" width="10.625" customWidth="1"/>
    <col min="10" max="11" width="12.625" customWidth="1"/>
    <col min="12" max="13" width="10.625" customWidth="1"/>
    <col min="14" max="15" width="12.625" customWidth="1"/>
    <col min="16" max="16" width="10.625" customWidth="1"/>
    <col min="17" max="17" width="10.375" customWidth="1"/>
    <col min="18" max="18" width="22.5" customWidth="1"/>
  </cols>
  <sheetData>
    <row r="1" spans="1:12" s="59" customFormat="1" ht="15.75" x14ac:dyDescent="0.25">
      <c r="B1" s="60"/>
      <c r="C1" s="32" t="s">
        <v>88</v>
      </c>
    </row>
    <row r="2" spans="1:12" s="59" customFormat="1" ht="26.25" x14ac:dyDescent="0.4">
      <c r="A2" s="61"/>
      <c r="B2" s="60"/>
      <c r="C2" s="33" t="s">
        <v>102</v>
      </c>
    </row>
    <row r="3" spans="1:12" s="59" customFormat="1" ht="15.75" x14ac:dyDescent="0.25">
      <c r="C3" s="62" t="s">
        <v>96</v>
      </c>
      <c r="D3" s="63" t="str" cm="1">
        <f t="array" ref="D3">LOOKUP(2,1/(Updates!A:A&lt;&gt;""),Updates!A:A)</f>
        <v>1.6.1</v>
      </c>
      <c r="E3" s="64" t="s">
        <v>100</v>
      </c>
      <c r="F3" s="61"/>
    </row>
    <row r="4" spans="1:12" s="59" customFormat="1" x14ac:dyDescent="0.2">
      <c r="C4" s="62"/>
    </row>
    <row r="5" spans="1:12" ht="15" customHeight="1" x14ac:dyDescent="0.25">
      <c r="A5" s="65" t="s">
        <v>82</v>
      </c>
      <c r="B5" s="26"/>
      <c r="C5" s="27"/>
      <c r="G5" s="105" t="s">
        <v>145</v>
      </c>
      <c r="H5" s="105"/>
      <c r="I5" s="105"/>
      <c r="J5" s="105"/>
      <c r="L5" s="76" t="s">
        <v>138</v>
      </c>
    </row>
    <row r="6" spans="1:12" ht="15" x14ac:dyDescent="0.25">
      <c r="A6" s="65" t="s">
        <v>83</v>
      </c>
      <c r="B6" s="26"/>
      <c r="C6" s="27"/>
      <c r="G6" s="105"/>
      <c r="H6" s="105"/>
      <c r="I6" s="105"/>
      <c r="J6" s="105"/>
    </row>
    <row r="7" spans="1:12" ht="15" x14ac:dyDescent="0.25">
      <c r="A7" s="65" t="s">
        <v>70</v>
      </c>
      <c r="B7" s="26"/>
      <c r="C7" s="27"/>
      <c r="G7" s="105"/>
      <c r="H7" s="105"/>
      <c r="I7" s="105"/>
      <c r="J7" s="105"/>
    </row>
    <row r="8" spans="1:12" ht="15" x14ac:dyDescent="0.25">
      <c r="A8" s="65" t="s">
        <v>69</v>
      </c>
      <c r="B8" s="26"/>
      <c r="C8" s="27"/>
      <c r="G8" s="105"/>
      <c r="H8" s="105"/>
      <c r="I8" s="105"/>
      <c r="J8" s="105"/>
    </row>
    <row r="9" spans="1:12" ht="15" x14ac:dyDescent="0.25">
      <c r="A9" s="65" t="s">
        <v>90</v>
      </c>
      <c r="B9" s="26"/>
      <c r="C9" s="27"/>
      <c r="G9" s="105"/>
      <c r="H9" s="105"/>
      <c r="I9" s="105"/>
      <c r="J9" s="105"/>
    </row>
    <row r="10" spans="1:12" x14ac:dyDescent="0.2">
      <c r="G10" s="105"/>
      <c r="H10" s="105"/>
      <c r="I10" s="105"/>
      <c r="J10" s="105"/>
    </row>
    <row r="12" spans="1:12" ht="15" x14ac:dyDescent="0.25">
      <c r="A12" s="65" t="s">
        <v>89</v>
      </c>
      <c r="B12" s="26"/>
      <c r="C12" s="27"/>
    </row>
    <row r="13" spans="1:12" ht="15" x14ac:dyDescent="0.25">
      <c r="A13" s="65" t="s">
        <v>93</v>
      </c>
      <c r="B13" s="26"/>
      <c r="C13" s="27"/>
    </row>
    <row r="14" spans="1:12" ht="15" x14ac:dyDescent="0.25">
      <c r="A14" s="65" t="s">
        <v>52</v>
      </c>
      <c r="B14" s="26"/>
      <c r="C14" s="27"/>
    </row>
    <row r="15" spans="1:12" x14ac:dyDescent="0.2">
      <c r="K15" s="104" t="s">
        <v>139</v>
      </c>
      <c r="L15" s="104"/>
    </row>
    <row r="16" spans="1:12" x14ac:dyDescent="0.2">
      <c r="G16" s="97" t="s">
        <v>140</v>
      </c>
    </row>
    <row r="17" spans="1:20" ht="15" x14ac:dyDescent="0.25">
      <c r="A17" s="65" t="s">
        <v>63</v>
      </c>
      <c r="B17" s="26"/>
      <c r="C17" s="27"/>
      <c r="G17" s="97" t="s">
        <v>146</v>
      </c>
      <c r="L17" s="97"/>
      <c r="N17" s="76" t="s">
        <v>141</v>
      </c>
      <c r="S17" s="76" t="s">
        <v>142</v>
      </c>
    </row>
    <row r="21" spans="1:20" s="59" customFormat="1" ht="15.75" customHeight="1" x14ac:dyDescent="0.2">
      <c r="A21" s="106" t="s">
        <v>75</v>
      </c>
      <c r="B21" s="106"/>
      <c r="C21" s="106"/>
      <c r="D21" s="106" t="s">
        <v>76</v>
      </c>
      <c r="E21" s="106"/>
      <c r="F21" s="106"/>
      <c r="G21" s="101" t="s">
        <v>77</v>
      </c>
      <c r="H21" s="102"/>
      <c r="I21" s="103"/>
      <c r="J21" s="98" t="s">
        <v>86</v>
      </c>
      <c r="K21" s="99"/>
      <c r="L21" s="99"/>
      <c r="M21" s="100"/>
      <c r="N21" s="98" t="s">
        <v>87</v>
      </c>
      <c r="O21" s="99"/>
      <c r="P21" s="99"/>
      <c r="Q21" s="100"/>
      <c r="R21" s="66" t="s">
        <v>45</v>
      </c>
      <c r="S21" s="66" t="s">
        <v>72</v>
      </c>
      <c r="T21" s="74" t="s">
        <v>79</v>
      </c>
    </row>
    <row r="22" spans="1:20" ht="3" customHeight="1" x14ac:dyDescent="0.25">
      <c r="A22" s="6"/>
      <c r="B22" s="6"/>
      <c r="C22" s="6"/>
      <c r="D22" s="6"/>
      <c r="E22" s="6"/>
      <c r="F22" s="6"/>
      <c r="G22" s="6"/>
      <c r="H22" s="6"/>
      <c r="I22" s="6"/>
      <c r="J22" s="6"/>
      <c r="K22" s="6"/>
      <c r="L22" s="6"/>
      <c r="M22" s="6"/>
      <c r="N22" s="6"/>
      <c r="O22" s="6"/>
      <c r="P22" s="6"/>
      <c r="Q22" s="6"/>
      <c r="R22" s="6"/>
      <c r="T22" s="75"/>
    </row>
    <row r="23" spans="1:20" s="59" customFormat="1" ht="45" x14ac:dyDescent="0.2">
      <c r="A23" s="67" t="s">
        <v>62</v>
      </c>
      <c r="B23" s="68" t="s">
        <v>78</v>
      </c>
      <c r="C23" s="68" t="s">
        <v>73</v>
      </c>
      <c r="D23" s="68" t="s">
        <v>71</v>
      </c>
      <c r="E23" s="68" t="s">
        <v>56</v>
      </c>
      <c r="F23" s="68" t="s">
        <v>74</v>
      </c>
      <c r="G23" s="68" t="s">
        <v>77</v>
      </c>
      <c r="H23" s="68" t="s">
        <v>68</v>
      </c>
      <c r="I23" s="68" t="s">
        <v>103</v>
      </c>
      <c r="J23" s="68" t="s">
        <v>54</v>
      </c>
      <c r="K23" s="68" t="s">
        <v>50</v>
      </c>
      <c r="L23" s="68" t="s">
        <v>60</v>
      </c>
      <c r="M23" s="68" t="s">
        <v>80</v>
      </c>
      <c r="N23" s="68" t="s">
        <v>55</v>
      </c>
      <c r="O23" s="68" t="s">
        <v>51</v>
      </c>
      <c r="P23" s="68" t="s">
        <v>61</v>
      </c>
      <c r="Q23" s="68" t="s">
        <v>81</v>
      </c>
      <c r="R23" s="68" t="s">
        <v>45</v>
      </c>
      <c r="S23" s="69" t="s">
        <v>15</v>
      </c>
      <c r="T23" s="68" t="s">
        <v>79</v>
      </c>
    </row>
    <row r="24" spans="1:20" x14ac:dyDescent="0.2">
      <c r="A24" s="34"/>
      <c r="B24" s="7"/>
      <c r="C24" s="7"/>
      <c r="D24" s="8"/>
      <c r="E24" s="7"/>
      <c r="F24" s="9">
        <v>1000</v>
      </c>
      <c r="G24" s="7" t="s">
        <v>7</v>
      </c>
      <c r="H24" s="7"/>
      <c r="I24" s="7"/>
      <c r="J24" s="16"/>
      <c r="K24" s="7"/>
      <c r="L24" s="7"/>
      <c r="M24" s="7" t="s">
        <v>148</v>
      </c>
      <c r="N24" s="16"/>
      <c r="O24" s="7"/>
      <c r="P24" s="7"/>
      <c r="Q24" s="7"/>
      <c r="R24" s="10"/>
      <c r="S24" s="35">
        <f t="shared" ref="S24:S26" si="0">C24*D24/1000*F24/1000</f>
        <v>0</v>
      </c>
      <c r="T24" s="73"/>
    </row>
    <row r="25" spans="1:20" x14ac:dyDescent="0.2">
      <c r="A25" s="34"/>
      <c r="B25" s="7"/>
      <c r="C25" s="7"/>
      <c r="D25" s="8"/>
      <c r="E25" s="7"/>
      <c r="F25" s="9">
        <v>1000</v>
      </c>
      <c r="G25" s="7" t="s">
        <v>7</v>
      </c>
      <c r="H25" s="7"/>
      <c r="I25" s="7"/>
      <c r="J25" s="16"/>
      <c r="K25" s="7"/>
      <c r="L25" s="7"/>
      <c r="M25" s="7" t="s">
        <v>148</v>
      </c>
      <c r="N25" s="16"/>
      <c r="O25" s="7"/>
      <c r="P25" s="7"/>
      <c r="Q25" s="7"/>
      <c r="R25" s="10"/>
      <c r="S25" s="35">
        <f t="shared" si="0"/>
        <v>0</v>
      </c>
      <c r="T25" s="73"/>
    </row>
    <row r="26" spans="1:20" x14ac:dyDescent="0.2">
      <c r="A26" s="34"/>
      <c r="B26" s="7"/>
      <c r="C26" s="7"/>
      <c r="D26" s="8"/>
      <c r="E26" s="7"/>
      <c r="F26" s="9">
        <v>1000</v>
      </c>
      <c r="G26" s="7" t="s">
        <v>7</v>
      </c>
      <c r="H26" s="7"/>
      <c r="I26" s="7"/>
      <c r="J26" s="16"/>
      <c r="K26" s="7"/>
      <c r="L26" s="7"/>
      <c r="M26" s="7" t="s">
        <v>148</v>
      </c>
      <c r="N26" s="16"/>
      <c r="O26" s="7"/>
      <c r="P26" s="7"/>
      <c r="Q26" s="7"/>
      <c r="R26" s="10"/>
      <c r="S26" s="35">
        <f t="shared" si="0"/>
        <v>0</v>
      </c>
      <c r="T26" s="73"/>
    </row>
    <row r="27" spans="1:20" x14ac:dyDescent="0.2">
      <c r="A27" s="34"/>
      <c r="B27" s="7"/>
      <c r="C27" s="7"/>
      <c r="D27" s="8"/>
      <c r="E27" s="7"/>
      <c r="F27" s="9">
        <v>1000</v>
      </c>
      <c r="G27" s="7" t="s">
        <v>7</v>
      </c>
      <c r="H27" s="7"/>
      <c r="I27" s="7"/>
      <c r="J27" s="16"/>
      <c r="K27" s="7"/>
      <c r="L27" s="7"/>
      <c r="M27" s="7" t="s">
        <v>148</v>
      </c>
      <c r="N27" s="16"/>
      <c r="O27" s="7"/>
      <c r="P27" s="7"/>
      <c r="Q27" s="7"/>
      <c r="R27" s="10"/>
      <c r="S27" s="35">
        <f>C27*D27/1000*F27/1000</f>
        <v>0</v>
      </c>
      <c r="T27" s="73"/>
    </row>
    <row r="28" spans="1:20" x14ac:dyDescent="0.2">
      <c r="A28" s="34"/>
      <c r="B28" s="7"/>
      <c r="C28" s="7"/>
      <c r="D28" s="8"/>
      <c r="E28" s="7"/>
      <c r="F28" s="9">
        <v>1000</v>
      </c>
      <c r="G28" s="7" t="s">
        <v>7</v>
      </c>
      <c r="H28" s="7"/>
      <c r="I28" s="7"/>
      <c r="J28" s="16"/>
      <c r="K28" s="7"/>
      <c r="L28" s="7"/>
      <c r="M28" s="7" t="s">
        <v>148</v>
      </c>
      <c r="N28" s="16"/>
      <c r="O28" s="7"/>
      <c r="P28" s="7"/>
      <c r="Q28" s="7"/>
      <c r="R28" s="10"/>
      <c r="S28" s="35">
        <f>C28*D28/1000*F28/1000</f>
        <v>0</v>
      </c>
      <c r="T28" s="73"/>
    </row>
    <row r="29" spans="1:20" x14ac:dyDescent="0.2">
      <c r="A29" s="34"/>
      <c r="B29" s="7"/>
      <c r="C29" s="7"/>
      <c r="D29" s="8"/>
      <c r="E29" s="7"/>
      <c r="F29" s="9">
        <v>1000</v>
      </c>
      <c r="G29" s="7" t="s">
        <v>7</v>
      </c>
      <c r="H29" s="7"/>
      <c r="I29" s="7"/>
      <c r="J29" s="16"/>
      <c r="K29" s="7"/>
      <c r="L29" s="7"/>
      <c r="M29" s="7" t="s">
        <v>148</v>
      </c>
      <c r="N29" s="16"/>
      <c r="O29" s="7"/>
      <c r="P29" s="7"/>
      <c r="Q29" s="7"/>
      <c r="R29" s="10"/>
      <c r="S29" s="35">
        <f>C29*D29/1000*F29/1000</f>
        <v>0</v>
      </c>
      <c r="T29" s="73"/>
    </row>
    <row r="30" spans="1:20" x14ac:dyDescent="0.2">
      <c r="A30" s="34"/>
      <c r="B30" s="7"/>
      <c r="C30" s="7"/>
      <c r="D30" s="8"/>
      <c r="E30" s="7"/>
      <c r="F30" s="9">
        <v>1000</v>
      </c>
      <c r="G30" s="7" t="s">
        <v>7</v>
      </c>
      <c r="H30" s="7"/>
      <c r="I30" s="7"/>
      <c r="J30" s="16"/>
      <c r="K30" s="7"/>
      <c r="L30" s="7"/>
      <c r="M30" s="7" t="s">
        <v>148</v>
      </c>
      <c r="N30" s="16"/>
      <c r="O30" s="7"/>
      <c r="P30" s="7"/>
      <c r="Q30" s="7"/>
      <c r="R30" s="10"/>
      <c r="S30" s="35">
        <f t="shared" ref="S30:S32" si="1">C30*D30/1000*F30/1000</f>
        <v>0</v>
      </c>
      <c r="T30" s="73"/>
    </row>
    <row r="31" spans="1:20" x14ac:dyDescent="0.2">
      <c r="A31" s="34"/>
      <c r="B31" s="7"/>
      <c r="C31" s="7"/>
      <c r="D31" s="8"/>
      <c r="E31" s="7"/>
      <c r="F31" s="9">
        <v>1000</v>
      </c>
      <c r="G31" s="7" t="s">
        <v>7</v>
      </c>
      <c r="H31" s="7"/>
      <c r="I31" s="7"/>
      <c r="J31" s="16"/>
      <c r="K31" s="7"/>
      <c r="L31" s="7"/>
      <c r="M31" s="7" t="s">
        <v>148</v>
      </c>
      <c r="N31" s="16"/>
      <c r="O31" s="7"/>
      <c r="P31" s="7"/>
      <c r="Q31" s="7"/>
      <c r="R31" s="10"/>
      <c r="S31" s="35">
        <f t="shared" si="1"/>
        <v>0</v>
      </c>
      <c r="T31" s="73"/>
    </row>
    <row r="32" spans="1:20" x14ac:dyDescent="0.2">
      <c r="A32" s="34"/>
      <c r="B32" s="7"/>
      <c r="C32" s="7"/>
      <c r="D32" s="8"/>
      <c r="E32" s="7"/>
      <c r="F32" s="9">
        <v>1000</v>
      </c>
      <c r="G32" s="7" t="s">
        <v>7</v>
      </c>
      <c r="H32" s="7"/>
      <c r="I32" s="7"/>
      <c r="J32" s="16"/>
      <c r="K32" s="7"/>
      <c r="L32" s="7"/>
      <c r="M32" s="7" t="s">
        <v>148</v>
      </c>
      <c r="N32" s="16"/>
      <c r="O32" s="7"/>
      <c r="P32" s="7"/>
      <c r="Q32" s="7"/>
      <c r="R32" s="10"/>
      <c r="S32" s="35">
        <f t="shared" si="1"/>
        <v>0</v>
      </c>
      <c r="T32" s="73"/>
    </row>
    <row r="33" spans="1:20" x14ac:dyDescent="0.2">
      <c r="A33" s="36" t="s">
        <v>4</v>
      </c>
      <c r="B33" s="37" t="s">
        <v>1</v>
      </c>
      <c r="C33" s="37">
        <v>0</v>
      </c>
      <c r="D33" s="38">
        <v>5000</v>
      </c>
      <c r="E33" s="37">
        <v>150</v>
      </c>
      <c r="F33" s="39">
        <v>1000</v>
      </c>
      <c r="G33" s="37" t="s">
        <v>7</v>
      </c>
      <c r="H33" s="37" t="s">
        <v>2</v>
      </c>
      <c r="I33" s="71" t="s">
        <v>149</v>
      </c>
      <c r="J33" s="40">
        <v>0.55000000000000004</v>
      </c>
      <c r="K33" s="37" t="s">
        <v>8</v>
      </c>
      <c r="L33" s="37" t="s">
        <v>6</v>
      </c>
      <c r="M33" s="37" t="s">
        <v>148</v>
      </c>
      <c r="N33" s="40">
        <v>0.5</v>
      </c>
      <c r="O33" s="37" t="s">
        <v>8</v>
      </c>
      <c r="P33" s="37" t="s">
        <v>6</v>
      </c>
      <c r="Q33" s="37" t="s">
        <v>5</v>
      </c>
      <c r="R33" s="41" t="s">
        <v>3</v>
      </c>
      <c r="S33" s="42">
        <f>C33*D33/1000*F33/1000</f>
        <v>0</v>
      </c>
      <c r="T33" s="41" t="s">
        <v>30</v>
      </c>
    </row>
    <row r="34" spans="1:20" x14ac:dyDescent="0.2">
      <c r="A34" s="43"/>
      <c r="B34" s="44"/>
      <c r="C34" s="44"/>
      <c r="D34" s="45"/>
      <c r="E34" s="44"/>
      <c r="F34" s="44"/>
      <c r="G34" s="44"/>
      <c r="H34" s="44"/>
      <c r="I34" s="44"/>
      <c r="J34" s="44"/>
      <c r="K34" s="44"/>
      <c r="L34" s="44"/>
      <c r="M34" s="44"/>
      <c r="N34" s="44"/>
      <c r="O34" s="44"/>
      <c r="P34" s="44"/>
      <c r="Q34" s="44"/>
      <c r="R34" s="47" t="s">
        <v>0</v>
      </c>
      <c r="S34" s="46">
        <f>SUBTOTAL(109,Table1[Total
Q×L×M '[m2']])</f>
        <v>0</v>
      </c>
      <c r="T34" s="44"/>
    </row>
    <row r="35" spans="1:20" x14ac:dyDescent="0.2">
      <c r="A35" s="14"/>
      <c r="C35" s="15"/>
      <c r="Q35" s="2"/>
      <c r="R35" s="5"/>
    </row>
    <row r="36" spans="1:20" ht="15" x14ac:dyDescent="0.25">
      <c r="A36" s="48" t="s">
        <v>104</v>
      </c>
      <c r="B36" s="23"/>
      <c r="C36" s="49"/>
      <c r="D36" s="23"/>
      <c r="E36" s="23"/>
      <c r="F36" s="23"/>
      <c r="G36" s="23"/>
      <c r="Q36" s="2"/>
      <c r="R36" s="5"/>
    </row>
    <row r="37" spans="1:20" x14ac:dyDescent="0.2">
      <c r="A37" s="55" t="s">
        <v>17</v>
      </c>
      <c r="B37" s="56" t="s">
        <v>105</v>
      </c>
      <c r="C37" s="57"/>
      <c r="D37" s="53"/>
      <c r="E37" s="50"/>
      <c r="F37" s="53" t="s">
        <v>14</v>
      </c>
      <c r="G37" s="53"/>
      <c r="H37" s="53"/>
      <c r="Q37" s="2"/>
      <c r="R37" s="5"/>
    </row>
    <row r="38" spans="1:20" x14ac:dyDescent="0.2">
      <c r="A38" s="55" t="s">
        <v>16</v>
      </c>
      <c r="B38" s="56" t="s">
        <v>106</v>
      </c>
      <c r="C38" s="57"/>
      <c r="D38" s="53"/>
      <c r="E38" s="51"/>
      <c r="F38" s="54" t="s">
        <v>14</v>
      </c>
      <c r="G38" s="58"/>
      <c r="H38" s="53"/>
      <c r="Q38" s="2"/>
      <c r="R38" s="5"/>
    </row>
    <row r="39" spans="1:20" x14ac:dyDescent="0.2">
      <c r="A39" s="55" t="s">
        <v>107</v>
      </c>
      <c r="B39" s="56" t="s">
        <v>108</v>
      </c>
      <c r="C39" s="57"/>
      <c r="D39" s="53"/>
      <c r="E39" s="51"/>
      <c r="F39" s="54" t="s">
        <v>14</v>
      </c>
      <c r="G39" s="52"/>
      <c r="H39" s="53" t="s">
        <v>109</v>
      </c>
      <c r="K39" s="89" t="s">
        <v>124</v>
      </c>
      <c r="L39" s="23"/>
      <c r="M39" s="23"/>
      <c r="N39" s="23"/>
      <c r="O39" s="23"/>
      <c r="P39" s="23"/>
      <c r="Q39" s="77"/>
      <c r="R39" s="78"/>
    </row>
    <row r="40" spans="1:20" x14ac:dyDescent="0.2">
      <c r="A40" s="55" t="s">
        <v>107</v>
      </c>
      <c r="B40" s="56" t="s">
        <v>110</v>
      </c>
      <c r="C40" s="57"/>
      <c r="D40" s="53"/>
      <c r="E40" s="51"/>
      <c r="F40" s="54" t="s">
        <v>14</v>
      </c>
      <c r="G40" s="52"/>
      <c r="H40" s="53" t="s">
        <v>109</v>
      </c>
      <c r="K40" s="90" t="s">
        <v>34</v>
      </c>
      <c r="L40" s="23"/>
      <c r="M40" s="23"/>
      <c r="N40" s="23"/>
      <c r="O40" s="23"/>
      <c r="P40" s="23"/>
      <c r="Q40" s="23"/>
      <c r="R40" s="23"/>
    </row>
    <row r="41" spans="1:20" x14ac:dyDescent="0.2">
      <c r="A41" s="55" t="s">
        <v>107</v>
      </c>
      <c r="B41" s="56" t="s">
        <v>111</v>
      </c>
      <c r="C41" s="57"/>
      <c r="D41" s="53"/>
      <c r="E41" s="51"/>
      <c r="F41" s="54" t="s">
        <v>14</v>
      </c>
      <c r="G41" s="52"/>
      <c r="H41" s="53" t="s">
        <v>109</v>
      </c>
      <c r="K41" s="23"/>
      <c r="L41" s="23"/>
      <c r="M41" s="23"/>
      <c r="N41" s="23"/>
      <c r="O41" s="23"/>
      <c r="P41" s="23"/>
      <c r="Q41" s="23"/>
      <c r="R41" s="23"/>
    </row>
    <row r="42" spans="1:20" ht="15" x14ac:dyDescent="0.25">
      <c r="K42" s="91" t="s">
        <v>35</v>
      </c>
      <c r="L42" s="91" t="s">
        <v>36</v>
      </c>
      <c r="M42" s="91" t="s">
        <v>37</v>
      </c>
      <c r="N42" s="91">
        <v>60</v>
      </c>
      <c r="O42" s="91">
        <v>1000</v>
      </c>
      <c r="P42" s="91" t="s">
        <v>38</v>
      </c>
      <c r="Q42" s="91" t="s">
        <v>5</v>
      </c>
      <c r="R42" s="92"/>
    </row>
    <row r="43" spans="1:20" ht="15" x14ac:dyDescent="0.25">
      <c r="K43" s="93" t="s">
        <v>39</v>
      </c>
      <c r="L43" s="93" t="s">
        <v>39</v>
      </c>
      <c r="M43" s="93" t="s">
        <v>39</v>
      </c>
      <c r="N43" s="93" t="s">
        <v>39</v>
      </c>
      <c r="O43" s="93" t="s">
        <v>39</v>
      </c>
      <c r="P43" s="93" t="s">
        <v>39</v>
      </c>
      <c r="Q43" s="93" t="s">
        <v>39</v>
      </c>
      <c r="R43" s="92"/>
    </row>
    <row r="44" spans="1:20" ht="15" x14ac:dyDescent="0.25">
      <c r="A44" s="21" t="s">
        <v>99</v>
      </c>
      <c r="K44" s="94" t="s">
        <v>125</v>
      </c>
      <c r="L44" s="94" t="s">
        <v>68</v>
      </c>
      <c r="M44" s="94" t="s">
        <v>77</v>
      </c>
      <c r="N44" s="94" t="s">
        <v>126</v>
      </c>
      <c r="O44" s="94" t="s">
        <v>127</v>
      </c>
      <c r="P44" s="95" t="s">
        <v>128</v>
      </c>
      <c r="Q44" s="95" t="s">
        <v>129</v>
      </c>
      <c r="R44" s="92"/>
    </row>
    <row r="45" spans="1:20" ht="14.25" customHeight="1" x14ac:dyDescent="0.25">
      <c r="A45" s="21"/>
      <c r="K45" s="23"/>
      <c r="L45" s="23"/>
      <c r="M45" s="23"/>
      <c r="N45" s="94" t="s">
        <v>40</v>
      </c>
      <c r="O45" s="94" t="s">
        <v>41</v>
      </c>
      <c r="P45" s="95" t="s">
        <v>130</v>
      </c>
      <c r="Q45" s="95" t="s">
        <v>131</v>
      </c>
      <c r="R45" s="92"/>
    </row>
    <row r="46" spans="1:20" ht="14.25" customHeight="1" x14ac:dyDescent="0.2">
      <c r="A46" t="s">
        <v>58</v>
      </c>
      <c r="K46" s="23"/>
      <c r="L46" s="23"/>
      <c r="M46" s="23"/>
      <c r="N46" s="23"/>
      <c r="O46" s="23"/>
      <c r="P46" s="95" t="s">
        <v>132</v>
      </c>
      <c r="Q46" s="95" t="s">
        <v>132</v>
      </c>
      <c r="R46" s="23"/>
    </row>
    <row r="47" spans="1:20" ht="14.25" customHeight="1" x14ac:dyDescent="0.25">
      <c r="K47" s="23"/>
      <c r="L47" s="23"/>
      <c r="M47" s="23"/>
      <c r="N47" s="23"/>
      <c r="O47" s="23"/>
      <c r="P47" s="23"/>
      <c r="Q47" s="23"/>
      <c r="R47" s="92"/>
    </row>
    <row r="48" spans="1:20" ht="14.25" customHeight="1" x14ac:dyDescent="0.25">
      <c r="A48" t="s">
        <v>94</v>
      </c>
      <c r="K48" s="23"/>
      <c r="L48" s="23"/>
      <c r="M48" s="23"/>
      <c r="N48" s="23"/>
      <c r="O48" s="23"/>
      <c r="P48" s="23"/>
      <c r="Q48" s="23"/>
      <c r="R48" s="92"/>
    </row>
    <row r="49" spans="1:18" ht="14.25" customHeight="1" x14ac:dyDescent="0.2">
      <c r="A49" t="s">
        <v>44</v>
      </c>
      <c r="K49" s="89" t="s">
        <v>133</v>
      </c>
      <c r="L49" s="23"/>
      <c r="M49" s="23"/>
      <c r="N49" s="23"/>
      <c r="O49" s="23"/>
      <c r="P49" s="23"/>
      <c r="Q49" s="23"/>
      <c r="R49" s="23"/>
    </row>
    <row r="50" spans="1:18" ht="14.25" customHeight="1" x14ac:dyDescent="0.2">
      <c r="K50" s="23"/>
      <c r="L50" s="23"/>
      <c r="M50" s="23"/>
      <c r="N50" s="23"/>
      <c r="O50" s="23"/>
      <c r="P50" s="23"/>
      <c r="Q50" s="23"/>
      <c r="R50" s="23"/>
    </row>
    <row r="51" spans="1:18" ht="14.25" customHeight="1" x14ac:dyDescent="0.2">
      <c r="B51" s="4" t="s">
        <v>97</v>
      </c>
      <c r="C51" t="s">
        <v>59</v>
      </c>
      <c r="K51" s="90" t="s">
        <v>134</v>
      </c>
      <c r="L51" s="23"/>
      <c r="M51" s="23"/>
      <c r="N51" s="96" t="s">
        <v>135</v>
      </c>
      <c r="O51" s="23"/>
      <c r="P51" s="23"/>
      <c r="Q51" s="23"/>
      <c r="R51" s="23"/>
    </row>
    <row r="52" spans="1:18" ht="14.25" customHeight="1" x14ac:dyDescent="0.2">
      <c r="B52" s="17" t="s">
        <v>98</v>
      </c>
      <c r="C52" s="12" t="s">
        <v>67</v>
      </c>
      <c r="D52" s="12"/>
      <c r="E52" s="12"/>
      <c r="K52" s="90" t="s">
        <v>136</v>
      </c>
      <c r="L52" s="23"/>
      <c r="M52" s="23"/>
      <c r="N52" s="96" t="s">
        <v>137</v>
      </c>
      <c r="O52" s="23"/>
      <c r="P52" s="23"/>
      <c r="Q52" s="23"/>
      <c r="R52" s="23"/>
    </row>
    <row r="53" spans="1:18" ht="14.25" customHeight="1" x14ac:dyDescent="0.2">
      <c r="B53" s="18" t="s">
        <v>98</v>
      </c>
      <c r="C53" s="11" t="s">
        <v>49</v>
      </c>
      <c r="D53" s="11"/>
      <c r="E53" s="11"/>
    </row>
    <row r="54" spans="1:18" ht="14.25" customHeight="1" x14ac:dyDescent="0.2">
      <c r="B54" s="19" t="s">
        <v>98</v>
      </c>
      <c r="C54" s="3" t="s">
        <v>66</v>
      </c>
      <c r="D54" s="3"/>
      <c r="E54" s="3"/>
    </row>
    <row r="55" spans="1:18" ht="14.25" customHeight="1" x14ac:dyDescent="0.2">
      <c r="B55" s="20" t="s">
        <v>53</v>
      </c>
      <c r="C55" s="13" t="s">
        <v>47</v>
      </c>
      <c r="D55" s="13"/>
      <c r="E55" s="13"/>
    </row>
    <row r="56" spans="1:18" ht="14.25" customHeight="1" x14ac:dyDescent="0.2"/>
    <row r="58" spans="1:18" ht="15" x14ac:dyDescent="0.25">
      <c r="A58" s="1" t="s">
        <v>84</v>
      </c>
    </row>
    <row r="60" spans="1:18" x14ac:dyDescent="0.2">
      <c r="B60" s="22" t="s">
        <v>92</v>
      </c>
    </row>
    <row r="61" spans="1:18" x14ac:dyDescent="0.2">
      <c r="B61" s="22" t="s">
        <v>101</v>
      </c>
    </row>
    <row r="62" spans="1:18" x14ac:dyDescent="0.2">
      <c r="B62" s="22" t="s">
        <v>91</v>
      </c>
    </row>
    <row r="64" spans="1:18" x14ac:dyDescent="0.2">
      <c r="B64" s="22" t="s">
        <v>95</v>
      </c>
    </row>
    <row r="65" spans="2:2" x14ac:dyDescent="0.2">
      <c r="B65" s="22" t="s">
        <v>65</v>
      </c>
    </row>
  </sheetData>
  <sheetProtection sheet="1" insertRows="0" deleteRows="0"/>
  <dataConsolidate/>
  <mergeCells count="7">
    <mergeCell ref="A21:C21"/>
    <mergeCell ref="J21:M21"/>
    <mergeCell ref="N21:Q21"/>
    <mergeCell ref="G21:I21"/>
    <mergeCell ref="K15:L15"/>
    <mergeCell ref="G5:J10"/>
    <mergeCell ref="D21:F21"/>
  </mergeCells>
  <phoneticPr fontId="4" type="noConversion"/>
  <conditionalFormatting sqref="A24:R33">
    <cfRule type="expression" dxfId="67" priority="4">
      <formula>OR(A24="")</formula>
    </cfRule>
  </conditionalFormatting>
  <conditionalFormatting sqref="C24:C33">
    <cfRule type="cellIs" dxfId="66" priority="28" operator="lessThan">
      <formula>0</formula>
    </cfRule>
  </conditionalFormatting>
  <conditionalFormatting sqref="D24:D33">
    <cfRule type="cellIs" dxfId="65" priority="10" operator="lessThan">
      <formula>2000</formula>
    </cfRule>
    <cfRule type="cellIs" dxfId="64" priority="22" operator="notBetween">
      <formula>2000</formula>
      <formula>14000</formula>
    </cfRule>
  </conditionalFormatting>
  <conditionalFormatting sqref="E24:E33">
    <cfRule type="expression" dxfId="63" priority="23">
      <formula>OR(AND(H24="Power T",OR(E24=220,E24=240)))</formula>
    </cfRule>
    <cfRule type="expression" dxfId="62" priority="26">
      <formula>OR(AND(H24="Perform R",OR(E24=220,E24=240)),AND(H24="Perform C",OR(E24=220,E24=240)))</formula>
    </cfRule>
    <cfRule type="expression" dxfId="61" priority="27">
      <formula>NOT(OR(E24=60,E24=80,E24=100,E24=120,E24=150,E24=172,E24=200,E24=220,E24=240))</formula>
    </cfRule>
  </conditionalFormatting>
  <conditionalFormatting sqref="F24:F33">
    <cfRule type="cellIs" dxfId="60" priority="21" operator="notEqual">
      <formula>1000</formula>
    </cfRule>
  </conditionalFormatting>
  <conditionalFormatting sqref="G24:G33">
    <cfRule type="expression" dxfId="59" priority="19">
      <formula>NOT(OR(G24="SNV",G24=""))</formula>
    </cfRule>
  </conditionalFormatting>
  <conditionalFormatting sqref="H24:H33">
    <cfRule type="expression" dxfId="58" priority="15">
      <formula>OR(AND(H24="Power T",OR(E24=220,E24=240)))</formula>
    </cfRule>
    <cfRule type="expression" dxfId="57" priority="16">
      <formula>OR(AND(H24="Perform R",OR(E24=220,E24=240)),AND(H24="Perform C",OR(E24=220,E24=240)))</formula>
    </cfRule>
    <cfRule type="expression" dxfId="56" priority="17">
      <formula>NOT(OR(H24="Power T",H24="Perform R",H24="Perform C"))</formula>
    </cfRule>
  </conditionalFormatting>
  <conditionalFormatting sqref="I24:I33">
    <cfRule type="expression" dxfId="55" priority="2">
      <formula>IF(AND(D24&lt;=4000,D24&gt;=2000),IF(OR(I24="None",I24=""),0,1),0)</formula>
    </cfRule>
    <cfRule type="expression" dxfId="54" priority="3">
      <formula>IF(D24&lt;2000,IF(OR(I24="None",I24=""),0,1),0)</formula>
    </cfRule>
    <cfRule type="expression" dxfId="53" priority="5">
      <formula>OR(I24="LEFT 50",I24="LEFT 60",I24="LEFT 70",I24="LEFT 90",I24="LEFT 110",I24="LEFT 120",I24="LEFT 130",I24="LEFT 140",I24="LEFT 150",I24="LEFT 160",I24="LEFT 170",I24="LEFT 180",I24="LEFT 190",I24="RIGHT 50",I24="RIGHT 60",I24="RIGHT 70",I24="RIGHT 90",I24="RIGHT 110",I24="RIGHT 120",I24="RIGHT 130",I24="RIGHT 140",I24="RIGHT 150",I24="RIGHT 160",I24="RIGHT 170",I24="RIGHT 180",I24="RIGHT 190")</formula>
    </cfRule>
    <cfRule type="expression" dxfId="52" priority="6">
      <formula>NOT(OR(I24="None",I24="LEFT 80",I24="LEFT 100",I24="LEFT 200",I24="RIGHT 80",I24="RIGHT 100",I24="RIGHT 200"))</formula>
    </cfRule>
  </conditionalFormatting>
  <conditionalFormatting sqref="K24:K33">
    <cfRule type="expression" dxfId="51" priority="14">
      <formula>NOT(OR(K24="SP 25",K24="SP 25",K24="PVDF 25",K24="PVDF 35",K24="PUR 50",K24="PVCF 150",K24="HPS 200",K24="PRISMA",K24="PRISMA ELEMENTS",K24="Inox 304",K24="Inox 316L",K24="Inox 316"))</formula>
    </cfRule>
  </conditionalFormatting>
  <conditionalFormatting sqref="M24:M33">
    <cfRule type="expression" dxfId="50" priority="13">
      <formula>NOT(OR(M24="Trapezoid"))</formula>
    </cfRule>
  </conditionalFormatting>
  <conditionalFormatting sqref="O24:O33">
    <cfRule type="expression" dxfId="49" priority="9">
      <formula>NOT(OR(O24="SP 25",O24="SP 25",O24="PVDF 25",O24="PVDF 35",O24="PUR 50",O24="PVCF 150",O24="HPS 200",O24="PRISMA",O24="PRISMA ELEMENTS",O24="Inox 304",O24="Inox 316L",O24="Inox 316"))</formula>
    </cfRule>
  </conditionalFormatting>
  <conditionalFormatting sqref="Q24:Q33">
    <cfRule type="expression" dxfId="48" priority="12">
      <formula>NOT(OR(Q24="S",Q24="V",Q24="G",Q24="M2"))</formula>
    </cfRule>
  </conditionalFormatting>
  <conditionalFormatting sqref="T33">
    <cfRule type="expression" dxfId="47" priority="1">
      <formula>OR(T33="")</formula>
    </cfRule>
  </conditionalFormatting>
  <dataValidations count="13">
    <dataValidation type="whole" errorStyle="information" allowBlank="1" errorTitle="Wrong length" error="Insert length (whole number)_x000a_2000 to 14000 mm" sqref="D24:D33" xr:uid="{DD4AFF0E-CE45-4EB2-B9B5-AB63EFAC36EC}">
      <formula1>2000</formula1>
      <formula2>14000</formula2>
    </dataValidation>
    <dataValidation type="whole" errorStyle="information" operator="equal" allowBlank="1" errorTitle="Wrong module" error="Insert module M [mm] (whole number):_x000a_600 mm to 1200 mm_x000a_1000 mm standard module_x000a_1200 mm standard module" sqref="F25:F33" xr:uid="{DF9033AC-78D8-43B1-8D5E-6AC924A57292}">
      <formula1>1000</formula1>
    </dataValidation>
    <dataValidation type="list" allowBlank="1" sqref="H24:H33" xr:uid="{76217EF6-9B24-4A55-A2D2-FC8B89701E65}">
      <formula1>"Power T,Perform R,Perform C"</formula1>
    </dataValidation>
    <dataValidation type="list" allowBlank="1" sqref="M24:M33" xr:uid="{A077B575-636F-40C7-9C66-980D2547CD72}">
      <formula1>"Trapezoid"</formula1>
    </dataValidation>
    <dataValidation type="list" allowBlank="1" sqref="Q24:Q33" xr:uid="{69EBF4DB-CADE-4400-9147-945D440951D6}">
      <formula1>"S,V,G,M2"</formula1>
    </dataValidation>
    <dataValidation type="whole" operator="greaterThanOrEqual" allowBlank="1" sqref="C24:C33" xr:uid="{07D0D75C-8CBD-4254-880A-84BC072B11D3}">
      <formula1>0</formula1>
    </dataValidation>
    <dataValidation type="list" allowBlank="1" sqref="K24:K33 O24:O33" xr:uid="{0863725A-42FB-4EA6-BF00-685BDE68D5F4}">
      <formula1>"SP 25,SP 25,PVDF 25,PVDF 35,PUR 50,PVCF 150,HPS 200,PRISMA,PRISMA ELEMENTS,Inox 304,Inox 316L,Inox 316"</formula1>
    </dataValidation>
    <dataValidation type="list" allowBlank="1" sqref="G24:G33" xr:uid="{7EFE58AF-62E3-4BFF-B13D-44B1A9A6EC13}">
      <formula1>"SNV"</formula1>
    </dataValidation>
    <dataValidation type="list" allowBlank="1" sqref="E24:E33" xr:uid="{AEB77E12-6706-46E2-8004-055584C9C268}">
      <formula1>"60,80,100,120,150,172,200,220,240"</formula1>
    </dataValidation>
    <dataValidation type="list" errorStyle="information" operator="equal" allowBlank="1" errorTitle="Wrong module" error="Insert module M [mm] (whole number):_x000a_600 mm to 1200 mm_x000a_1000 mm standard module_x000a_1200 mm standard module" sqref="F24" xr:uid="{FAD1E6E7-4D97-49C5-BA09-B00716B0BAC8}">
      <formula1>"1000"</formula1>
    </dataValidation>
    <dataValidation type="list" allowBlank="1" sqref="I24:I33" xr:uid="{E005DF4B-8681-4495-8A34-15DA6B3629AE}">
      <formula1>"None,LEFT 80,LEFT 100,LEFT 200,RIGHT 80,RIGHT 100,RIGHT 200"</formula1>
    </dataValidation>
    <dataValidation type="list" allowBlank="1" sqref="I24:I33" xr:uid="{15EFECB5-3461-4448-A9F0-E2EE9D2D5CBC}">
      <formula1>"None,LEFT side,,Perform R,Perform C"</formula1>
    </dataValidation>
    <dataValidation type="list" allowBlank="1" showInputMessage="1" showErrorMessage="1" sqref="T24:T33" xr:uid="{108EBCBA-FA0A-427C-B68B-E206A280C736}">
      <formula1>"Priority A, Priority B, Priority C"</formula1>
    </dataValidation>
  </dataValidations>
  <hyperlinks>
    <hyperlink ref="B62" r:id="rId1" tooltip="Download" display="https://www.trimo-group.com/files/downloads/Trimoterm Fireproof Panels Brochure.pdf" xr:uid="{AF374F34-8CA5-4577-86CE-1379717A20C9}"/>
    <hyperlink ref="B64" r:id="rId2" display="pack" xr:uid="{A47302F9-BC06-4B03-80AF-848738DABC38}"/>
    <hyperlink ref="B65" r:id="rId3" display="Horizontal Façade System Trimoterm FTV" xr:uid="{CDCEDAA5-8F93-4893-AE04-057219A71A46}"/>
    <hyperlink ref="B60" r:id="rId4" tooltip="Download" display="https://www.trimo-group.com/files/downloads/Trimoterm Technical Specification.pdf" xr:uid="{6B95BAD8-685A-4560-8182-AECF585DBC0B}"/>
    <hyperlink ref="B61" r:id="rId5" display="Inclined Roof System Trimoterm SNV" xr:uid="{40E45E22-9A6D-4F2C-AE49-D19883AB7F89}"/>
  </hyperlinks>
  <pageMargins left="0.7" right="0.7" top="0.75" bottom="0.75" header="0.3" footer="0.3"/>
  <pageSetup paperSize="9" scale="51" pageOrder="overThenDown" orientation="landscape" r:id="rId6"/>
  <ignoredErrors>
    <ignoredError sqref="A2:B2 A35:XFD35 C33:F33 A50:XFD50 B49:J49 A22:XFD22 B21:C21 U21:XFD21 A32:F32 U23:XFD23 A56:XFD57 A55 D55:XFD55 S33 A54 A53 D53:XFD53 A16:F16 B14:XFD14 A47:XFD47 B46:O46 A52 A51 D51:J51 A18:XFD20 B17:F17 A66:XFD1048576 A65 C65:XFD65 D54:XFD54 D52:J52 A45:M45 B44:J44 R44:XFD44 A11:XFD11 B8:F8 B7:F7 E21:F21 J33 U33:XFD33 B6:F6 B5:F5 N33 A59:XFD59 B58:XFD58 A43:J43 A42:L42 R42:XFD42 K21:M21 O21:Q21 A1:B1 D1:XFD1 B13:XFD13 B12:XFD12 U34:XFD34 B9:F9 A63:XFD63 A62 C62:XFD62 A61 A60 C60:XFD60 B48:XFD48 A64 C64:XFD64 A4:XFD4 A3:B3 D3 F3:XFD3 C61:XFD61 D2:XFD2 A24:F24 H24:L24 A25:F25 H25:L25 A26:F26 H26:L26 A27:F27 H27:L27 A28:F28 H28:L28 A29:F29 H29:L29 A30:F30 H30:L30 A31:F31 H31:L31 H32:L32 N24:XFD24 N25:XFD25 N26:XFD26 N27:XFD27 N28:XFD28 N29:XFD29 N30:XFD30 N31:XFD31 N32:XFD32 C41:E41 B36:XFD36 A37 C37:E37 G37:XFD37 A38 G38:XFD38 C39:E39 G39 C40:E40 G40 G41 C38:E38 I39:J39 I40:J40 I41:XFD41 L39:XFD39 L40:XFD40 N42:O42 R43:XFD43 R45:XFD45 R46:XFD46 L49:XFD49 L51:M51 O51:XFD51 L52:M52 O52:XFD52 M5:XFD5 A15:J15 L15:XFD15 H16:XFD16 O17:R17 T17:XFD17 H21:I21 K5 H17:M17 A10:F10 K10:XFD10 K8:XFD8 K7:XFD7 K6:XFD6 K9:XFD9" unlockedFormula="1"/>
  </ignoredErrors>
  <drawing r:id="rId7"/>
  <legacyDrawing r:id="rId8"/>
  <tableParts count="1">
    <tablePart r:id="rId9"/>
  </tableParts>
  <extLst>
    <ext xmlns:x14="http://schemas.microsoft.com/office/spreadsheetml/2009/9/main" uri="{78C0D931-6437-407d-A8EE-F0AAD7539E65}">
      <x14:conditionalFormattings>
        <x14:conditionalFormatting xmlns:xm="http://schemas.microsoft.com/office/excel/2006/main">
          <x14:cfRule type="expression" priority="7" id="{00000000-000E-0000-0100-000006000000}">
            <xm:f>COUNTIF(List_Values!$A$2:$A$11,J24)=0</xm:f>
            <x14:dxf>
              <fill>
                <patternFill patternType="solid">
                  <bgColor rgb="FFFFC7CE"/>
                </patternFill>
              </fill>
            </x14:dxf>
          </x14:cfRule>
          <xm:sqref>J24:J33</xm:sqref>
        </x14:conditionalFormatting>
        <x14:conditionalFormatting xmlns:xm="http://schemas.microsoft.com/office/excel/2006/main">
          <x14:cfRule type="expression" priority="8" id="{00000000-000E-0000-0100-000007000000}">
            <xm:f>COUNTIF(List_Values!$B$2:$B$11,N24)=0</xm:f>
            <x14:dxf>
              <fill>
                <patternFill patternType="solid">
                  <bgColor rgb="FFFFC7CE"/>
                </patternFill>
              </fill>
            </x14:dxf>
          </x14:cfRule>
          <xm:sqref>N24:N33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xr:uid="{EACDF0AC-02FA-458D-BE1F-D672031E2AE4}">
          <x14:formula1>
            <xm:f>List_Values!$B$2:$B$11</xm:f>
          </x14:formula1>
          <xm:sqref>N24:N33</xm:sqref>
        </x14:dataValidation>
        <x14:dataValidation type="list" allowBlank="1" xr:uid="{3D287ADE-E022-4139-B843-7B7B76F5A502}">
          <x14:formula1>
            <xm:f>List_Values!$A$2:$A$11</xm:f>
          </x14:formula1>
          <xm:sqref>J24:J33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68B1-4BBF-4EA3-B0A7-F6676CBB9363}">
  <sheetPr codeName="Sheet4"/>
  <dimension ref="A1:B11"/>
  <sheetViews>
    <sheetView workbookViewId="0">
      <selection activeCell="D13" sqref="D13"/>
    </sheetView>
  </sheetViews>
  <sheetFormatPr defaultRowHeight="14.25" x14ac:dyDescent="0.2"/>
  <cols>
    <col min="1" max="1" width="18.875" customWidth="1"/>
    <col min="2" max="2" width="10.25" customWidth="1"/>
  </cols>
  <sheetData>
    <row r="1" spans="1:2" x14ac:dyDescent="0.2">
      <c r="A1" t="s">
        <v>24</v>
      </c>
    </row>
    <row r="2" spans="1:2" x14ac:dyDescent="0.2">
      <c r="A2">
        <v>0.45</v>
      </c>
      <c r="B2">
        <v>0.45</v>
      </c>
    </row>
    <row r="3" spans="1:2" x14ac:dyDescent="0.2">
      <c r="A3">
        <v>0.5</v>
      </c>
      <c r="B3">
        <v>0.5</v>
      </c>
    </row>
    <row r="4" spans="1:2" x14ac:dyDescent="0.2">
      <c r="A4">
        <v>0.55000000000000004</v>
      </c>
      <c r="B4">
        <v>0.55000000000000004</v>
      </c>
    </row>
    <row r="5" spans="1:2" x14ac:dyDescent="0.2">
      <c r="A5">
        <v>0.6</v>
      </c>
      <c r="B5">
        <v>0.6</v>
      </c>
    </row>
    <row r="6" spans="1:2" x14ac:dyDescent="0.2">
      <c r="A6">
        <v>0.63</v>
      </c>
      <c r="B6">
        <v>0.63</v>
      </c>
    </row>
    <row r="7" spans="1:2" x14ac:dyDescent="0.2">
      <c r="A7">
        <v>0.65</v>
      </c>
      <c r="B7">
        <v>0.65</v>
      </c>
    </row>
    <row r="8" spans="1:2" x14ac:dyDescent="0.2">
      <c r="A8">
        <v>0.67500000000000004</v>
      </c>
      <c r="B8">
        <v>0.67500000000000004</v>
      </c>
    </row>
    <row r="9" spans="1:2" x14ac:dyDescent="0.2">
      <c r="A9">
        <v>0.7</v>
      </c>
      <c r="B9">
        <v>0.7</v>
      </c>
    </row>
    <row r="10" spans="1:2" x14ac:dyDescent="0.2">
      <c r="A10">
        <v>0.75</v>
      </c>
      <c r="B10">
        <v>0.75</v>
      </c>
    </row>
    <row r="11" spans="1:2" x14ac:dyDescent="0.2">
      <c r="A11">
        <v>0.8</v>
      </c>
      <c r="B11">
        <v>0.8</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F2D03-39B0-4AF7-B3BE-67BE0DD3AD56}">
  <sheetPr codeName="Sheet5"/>
  <dimension ref="A1:C10"/>
  <sheetViews>
    <sheetView workbookViewId="0">
      <selection activeCell="D13" sqref="D13"/>
    </sheetView>
  </sheetViews>
  <sheetFormatPr defaultRowHeight="15" x14ac:dyDescent="0.25"/>
  <cols>
    <col min="1" max="1" width="9" style="28"/>
    <col min="2" max="2" width="10.5" style="29" customWidth="1"/>
    <col min="3" max="3" width="9" style="28"/>
  </cols>
  <sheetData>
    <row r="1" spans="1:3" x14ac:dyDescent="0.25">
      <c r="A1" s="28" t="s">
        <v>9</v>
      </c>
      <c r="B1" s="29" t="s">
        <v>11</v>
      </c>
      <c r="C1" s="28" t="s">
        <v>10</v>
      </c>
    </row>
    <row r="2" spans="1:3" x14ac:dyDescent="0.25">
      <c r="A2" s="28" t="s">
        <v>12</v>
      </c>
      <c r="B2" s="30">
        <v>45323</v>
      </c>
      <c r="C2" s="28" t="s">
        <v>13</v>
      </c>
    </row>
    <row r="3" spans="1:3" x14ac:dyDescent="0.25">
      <c r="A3" s="72" t="s">
        <v>18</v>
      </c>
      <c r="B3" s="30">
        <v>45742</v>
      </c>
      <c r="C3" s="28" t="s">
        <v>19</v>
      </c>
    </row>
    <row r="4" spans="1:3" x14ac:dyDescent="0.25">
      <c r="C4" s="28" t="s">
        <v>20</v>
      </c>
    </row>
    <row r="5" spans="1:3" x14ac:dyDescent="0.25">
      <c r="A5" s="31" t="s">
        <v>21</v>
      </c>
      <c r="B5" s="30">
        <v>45805</v>
      </c>
      <c r="C5" s="28" t="s">
        <v>22</v>
      </c>
    </row>
    <row r="6" spans="1:3" x14ac:dyDescent="0.25">
      <c r="A6" s="31" t="s">
        <v>25</v>
      </c>
      <c r="B6" s="30">
        <v>45828</v>
      </c>
      <c r="C6" s="28" t="s">
        <v>23</v>
      </c>
    </row>
    <row r="7" spans="1:3" x14ac:dyDescent="0.25">
      <c r="A7" s="31" t="s">
        <v>26</v>
      </c>
      <c r="B7" s="30">
        <v>46041</v>
      </c>
      <c r="C7" s="28" t="s">
        <v>27</v>
      </c>
    </row>
    <row r="8" spans="1:3" x14ac:dyDescent="0.25">
      <c r="A8" s="31" t="s">
        <v>28</v>
      </c>
      <c r="B8" s="30">
        <v>46063</v>
      </c>
      <c r="C8" s="28" t="s">
        <v>29</v>
      </c>
    </row>
    <row r="9" spans="1:3" x14ac:dyDescent="0.25">
      <c r="A9" s="31" t="s">
        <v>42</v>
      </c>
      <c r="B9" s="30">
        <v>46122</v>
      </c>
      <c r="C9" s="28" t="s">
        <v>43</v>
      </c>
    </row>
    <row r="10" spans="1:3" x14ac:dyDescent="0.25">
      <c r="A10" s="31" t="s">
        <v>143</v>
      </c>
      <c r="B10" s="30">
        <v>46169</v>
      </c>
      <c r="C10" s="28" t="s">
        <v>144</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7BFBE970785754592FD968FC566A125" ma:contentTypeVersion="26" ma:contentTypeDescription="Create a new document." ma:contentTypeScope="" ma:versionID="a85b6613c875ba2e824070722da21c58">
  <xsd:schema xmlns:xsd="http://www.w3.org/2001/XMLSchema" xmlns:xs="http://www.w3.org/2001/XMLSchema" xmlns:p="http://schemas.microsoft.com/office/2006/metadata/properties" xmlns:ns2="85bc2e3f-6b5b-4adb-b5be-55f902a6aa17" xmlns:ns3="fae92b80-e981-4686-bec9-8097f9423265" targetNamespace="http://schemas.microsoft.com/office/2006/metadata/properties" ma:root="true" ma:fieldsID="79494b238c8c9fc76856f20b2311d59d" ns2:_="" ns3:_="">
    <xsd:import namespace="85bc2e3f-6b5b-4adb-b5be-55f902a6aa17"/>
    <xsd:import namespace="fae92b80-e981-4686-bec9-8097f9423265"/>
    <xsd:element name="properties">
      <xsd:complexType>
        <xsd:sequence>
          <xsd:element name="documentManagement">
            <xsd:complexType>
              <xsd:all>
                <xsd:element ref="ns2:Thumbnail" minOccurs="0"/>
                <xsd:element ref="ns2:Product_x0020_Groups" minOccurs="0"/>
                <xsd:element ref="ns2:Products" minOccurs="0"/>
                <xsd:element ref="ns2:Language" minOccurs="0"/>
                <xsd:element ref="ns2:Publish_to_Library_App" minOccurs="0"/>
                <xsd:element ref="ns2:Publish_x0020_on_x0020_Internet" minOccurs="0"/>
                <xsd:element ref="ns2:Type_x0020_of_x0020_Document" minOccurs="0"/>
                <xsd:element ref="ns2:Document_x0020_Type" minOccurs="0"/>
                <xsd:element ref="ns2:Description0" minOccurs="0"/>
                <xsd:element ref="ns2:Last_x0020_modification_x0020_of_x0020_Document" minOccurs="0"/>
                <xsd:element ref="ns2:What_x0027_s_x0020_new" minOccurs="0"/>
                <xsd:element ref="ns2:LibraryAppDocTypes" minOccurs="0"/>
                <xsd:element ref="ns3:SharedWithUsers" minOccurs="0"/>
                <xsd:element ref="ns3:SharedWithDetails" minOccurs="0"/>
                <xsd:element ref="ns2:MediaServiceMetadata" minOccurs="0"/>
                <xsd:element ref="ns2:MediaServiceFastMetadata" minOccurs="0"/>
                <xsd:element ref="ns2:AppNrOfViews" minOccurs="0"/>
                <xsd:element ref="ns2:AppNrOfLikes" minOccurs="0"/>
                <xsd:element ref="ns2:AppNrOfComments" minOccurs="0"/>
                <xsd:element ref="ns2:MediaServiceObjectDetectorVersions" minOccurs="0"/>
                <xsd:element ref="ns2:DocumentID"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bc2e3f-6b5b-4adb-b5be-55f902a6aa17" elementFormDefault="qualified">
    <xsd:import namespace="http://schemas.microsoft.com/office/2006/documentManagement/types"/>
    <xsd:import namespace="http://schemas.microsoft.com/office/infopath/2007/PartnerControls"/>
    <xsd:element name="Thumbnail" ma:index="2" nillable="true" ma:displayName="Thumbnail" ma:internalName="Thumbnail" ma:readOnly="false">
      <xsd:simpleType>
        <xsd:restriction base="dms:Unknown"/>
      </xsd:simpleType>
    </xsd:element>
    <xsd:element name="Product_x0020_Groups" ma:index="3" nillable="true" ma:displayName="Product Groups" ma:list="{93ad3a76-c7cf-4d7a-843f-f6604fe4ea7c}" ma:internalName="Product_x0020_Groups" ma:readOnly="false" ma:showField="Title">
      <xsd:simpleType>
        <xsd:restriction base="dms:Lookup"/>
      </xsd:simpleType>
    </xsd:element>
    <xsd:element name="Products" ma:index="4" nillable="true" ma:displayName="Products" ma:list="{ac1c4eae-1d72-47a3-96e5-90a82bff16c2}" ma:internalName="Products" ma:readOnly="false" ma:showField="Title">
      <xsd:simpleType>
        <xsd:restriction base="dms:Lookup"/>
      </xsd:simpleType>
    </xsd:element>
    <xsd:element name="Language" ma:index="5" nillable="true" ma:displayName="Language" ma:list="{26e694ee-6943-498d-8a12-352ba52d758b}" ma:internalName="Language" ma:readOnly="false" ma:showField="Title">
      <xsd:simpleType>
        <xsd:restriction base="dms:Lookup"/>
      </xsd:simpleType>
    </xsd:element>
    <xsd:element name="Publish_to_Library_App" ma:index="6" nillable="true" ma:displayName="Publish to Library App" ma:list="{95d1f717-1daa-4a63-821d-ca843cb5e31c}" ma:internalName="Publish_to_Library_App" ma:readOnly="false" ma:showField="Title">
      <xsd:simpleType>
        <xsd:restriction base="dms:Lookup"/>
      </xsd:simpleType>
    </xsd:element>
    <xsd:element name="Publish_x0020_on_x0020_Internet" ma:index="7" nillable="true" ma:displayName="Publish on Internet" ma:list="{95d1f717-1daa-4a63-821d-ca843cb5e31c}" ma:internalName="Publish_x0020_on_x0020_Internet" ma:readOnly="false" ma:showField="Title">
      <xsd:simpleType>
        <xsd:restriction base="dms:Lookup"/>
      </xsd:simpleType>
    </xsd:element>
    <xsd:element name="Type_x0020_of_x0020_Document" ma:index="8" nillable="true" ma:displayName="Type of Technical Documents" ma:format="Dropdown" ma:internalName="Type_x0020_of_x0020_Document" ma:readOnly="false">
      <xsd:simpleType>
        <xsd:restriction base="dms:Choice">
          <xsd:enumeration value="Assembly instructions"/>
          <xsd:enumeration value="Details in PDF"/>
          <xsd:enumeration value="Instruction for use"/>
          <xsd:enumeration value="Maintenance instructions"/>
          <xsd:enumeration value="Packaging, Transport and Storage"/>
          <xsd:enumeration value="Restrictions and Warnings"/>
          <xsd:enumeration value="Structural Design Data"/>
          <xsd:enumeration value="Technical Documents"/>
        </xsd:restriction>
      </xsd:simpleType>
    </xsd:element>
    <xsd:element name="Document_x0020_Type" ma:index="9" nillable="true" ma:displayName="Document Type" ma:list="{7c3047e4-169e-4c5f-9fc5-756658b5bcbe}" ma:internalName="Document_x0020_Type" ma:readOnly="false" ma:showField="Title">
      <xsd:simpleType>
        <xsd:restriction base="dms:Lookup"/>
      </xsd:simpleType>
    </xsd:element>
    <xsd:element name="Description0" ma:index="10" nillable="true" ma:displayName="Description" ma:internalName="Description0" ma:readOnly="false">
      <xsd:simpleType>
        <xsd:restriction base="dms:Note">
          <xsd:maxLength value="255"/>
        </xsd:restriction>
      </xsd:simpleType>
    </xsd:element>
    <xsd:element name="Last_x0020_modification_x0020_of_x0020_Document" ma:index="11" nillable="true" ma:displayName="Last modification of Document" ma:internalName="Last_x0020_modification_x0020_of_x0020_Document" ma:readOnly="false">
      <xsd:simpleType>
        <xsd:restriction base="dms:Text">
          <xsd:maxLength value="255"/>
        </xsd:restriction>
      </xsd:simpleType>
    </xsd:element>
    <xsd:element name="What_x0027_s_x0020_new" ma:index="12" nillable="true" ma:displayName="What's new" ma:internalName="What_x0027_s_x0020_new" ma:readOnly="false">
      <xsd:simpleType>
        <xsd:restriction base="dms:Note"/>
      </xsd:simpleType>
    </xsd:element>
    <xsd:element name="LibraryAppDocTypes" ma:index="13" nillable="true" ma:displayName="Library App Doc Types" ma:list="{fea02523-62ce-43e1-ae1d-cca5559ed3c4}" ma:internalName="LibraryAppDocTypes" ma:readOnly="false" ma:showField="Title">
      <xsd:simpleType>
        <xsd:restriction base="dms:Lookup"/>
      </xsd:simpleType>
    </xsd:element>
    <xsd:element name="MediaServiceMetadata" ma:index="18" nillable="true" ma:displayName="MediaServiceMetadata" ma:hidden="true" ma:internalName="MediaServiceMetadata" ma:readOnly="true">
      <xsd:simpleType>
        <xsd:restriction base="dms:Note"/>
      </xsd:simpleType>
    </xsd:element>
    <xsd:element name="MediaServiceFastMetadata" ma:index="19" nillable="true" ma:displayName="MediaServiceFastMetadata" ma:hidden="true" ma:internalName="MediaServiceFastMetadata" ma:readOnly="true">
      <xsd:simpleType>
        <xsd:restriction base="dms:Note"/>
      </xsd:simpleType>
    </xsd:element>
    <xsd:element name="AppNrOfViews" ma:index="20" nillable="true" ma:displayName="AppNrOfViews" ma:internalName="AppNrOfViews" ma:readOnly="false" ma:percentage="FALSE">
      <xsd:simpleType>
        <xsd:restriction base="dms:Number"/>
      </xsd:simpleType>
    </xsd:element>
    <xsd:element name="AppNrOfLikes" ma:index="21" nillable="true" ma:displayName="AppNrOfLikes" ma:internalName="AppNrOfLikes" ma:readOnly="false" ma:percentage="FALSE">
      <xsd:simpleType>
        <xsd:restriction base="dms:Number"/>
      </xsd:simpleType>
    </xsd:element>
    <xsd:element name="AppNrOfComments" ma:index="22" nillable="true" ma:displayName="AppNrOfComments" ma:internalName="AppNrOfComments" ma:readOnly="false"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DocumentID" ma:index="28" nillable="true" ma:displayName="Document ID" ma:format="Dropdown" ma:internalName="DocumentID">
      <xsd:simpleType>
        <xsd:restriction base="dms:Text">
          <xsd:maxLength value="255"/>
        </xsd:restriction>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e92b80-e981-4686-bec9-8097f9423265" elementFormDefault="qualified">
    <xsd:import namespace="http://schemas.microsoft.com/office/2006/documentManagement/types"/>
    <xsd:import namespace="http://schemas.microsoft.com/office/infopath/2007/PartnerControls"/>
    <xsd:element name="SharedWithUsers" ma:index="16"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Vrsta vsebine"/>
        <xsd:element ref="dc:title" minOccurs="0" maxOccurs="1" ma:index="1" ma:displayName="Name in EN"/>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ppNrOfViews xmlns="85bc2e3f-6b5b-4adb-b5be-55f902a6aa17" xsi:nil="true"/>
    <Products xmlns="85bc2e3f-6b5b-4adb-b5be-55f902a6aa17">3</Products>
    <Description0 xmlns="85bc2e3f-6b5b-4adb-b5be-55f902a6aa17" xsi:nil="true"/>
    <Last_x0020_modification_x0020_of_x0020_Document xmlns="85bc2e3f-6b5b-4adb-b5be-55f902a6aa17">04_2026</Last_x0020_modification_x0020_of_x0020_Document>
    <Language xmlns="85bc2e3f-6b5b-4adb-b5be-55f902a6aa17">7</Language>
    <What_x0027_s_x0020_new xmlns="85bc2e3f-6b5b-4adb-b5be-55f902a6aa17" xsi:nil="true"/>
    <Publish_to_Library_App xmlns="85bc2e3f-6b5b-4adb-b5be-55f902a6aa17" xsi:nil="true"/>
    <LibraryAppDocTypes xmlns="85bc2e3f-6b5b-4adb-b5be-55f902a6aa17" xsi:nil="true"/>
    <AppNrOfLikes xmlns="85bc2e3f-6b5b-4adb-b5be-55f902a6aa17" xsi:nil="true"/>
    <DocumentID xmlns="85bc2e3f-6b5b-4adb-b5be-55f902a6aa17" xsi:nil="true"/>
    <Type_x0020_of_x0020_Document xmlns="85bc2e3f-6b5b-4adb-b5be-55f902a6aa17">Technical Documents</Type_x0020_of_x0020_Document>
    <Publish_x0020_on_x0020_Internet xmlns="85bc2e3f-6b5b-4adb-b5be-55f902a6aa17">1</Publish_x0020_on_x0020_Internet>
    <Product_x0020_Groups xmlns="85bc2e3f-6b5b-4adb-b5be-55f902a6aa17">1</Product_x0020_Groups>
    <Document_x0020_Type xmlns="85bc2e3f-6b5b-4adb-b5be-55f902a6aa17">11</Document_x0020_Type>
    <AppNrOfComments xmlns="85bc2e3f-6b5b-4adb-b5be-55f902a6aa17" xsi:nil="true"/>
    <Thumbnail xmlns="85bc2e3f-6b5b-4adb-b5be-55f902a6aa17" xsi:nil="true"/>
  </documentManagement>
</p:properties>
</file>

<file path=customXml/itemProps1.xml><?xml version="1.0" encoding="utf-8"?>
<ds:datastoreItem xmlns:ds="http://schemas.openxmlformats.org/officeDocument/2006/customXml" ds:itemID="{1254810C-AA1E-4C0F-B975-BBB6B47372FD}">
  <ds:schemaRefs>
    <ds:schemaRef ds:uri="http://schemas.microsoft.com/sharepoint/v3/contenttype/forms"/>
  </ds:schemaRefs>
</ds:datastoreItem>
</file>

<file path=customXml/itemProps2.xml><?xml version="1.0" encoding="utf-8"?>
<ds:datastoreItem xmlns:ds="http://schemas.openxmlformats.org/officeDocument/2006/customXml" ds:itemID="{233B0AA3-F311-4C46-B1AC-6B511CAA323F}"/>
</file>

<file path=customXml/itemProps3.xml><?xml version="1.0" encoding="utf-8"?>
<ds:datastoreItem xmlns:ds="http://schemas.openxmlformats.org/officeDocument/2006/customXml" ds:itemID="{347AFC4A-246E-4486-AA1F-EAA55544C396}">
  <ds:schemaRefs>
    <ds:schemaRef ds:uri="http://schemas.microsoft.com/office/2006/metadata/properties"/>
    <ds:schemaRef ds:uri="http://schemas.microsoft.com/office/infopath/2007/PartnerControls"/>
    <ds:schemaRef ds:uri="414a4976-b983-4402-a70a-0a53c0b6b294"/>
    <ds:schemaRef ds:uri="7c683f54-c96c-431a-8ee9-ffc9d483447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Intrucciones</vt:lpstr>
      <vt:lpstr>Panel SNV</vt:lpstr>
      <vt:lpstr>List_Values</vt:lpstr>
      <vt:lpstr>Updates</vt:lpstr>
      <vt:lpstr>'Panel SNV'!Print_Area</vt:lpstr>
      <vt:lpstr>'Panel SNV'!Print_Titles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Trimoterm SNV - Cutting List</dc:title>
  <dc:creator>Šantavec Miha</dc:creator>
  <cp:keywords>insulated panel, sandwich panel, fireproof panel</cp:keywords>
  <cp:lastModifiedBy>Matej Jereb</cp:lastModifiedBy>
  <cp:lastPrinted>2024-02-01T20:55:48Z</cp:lastPrinted>
  <dcterms:created xsi:type="dcterms:W3CDTF">2022-02-01T10:32:30Z</dcterms:created>
  <dcterms:modified xsi:type="dcterms:W3CDTF">2026-05-27T12:46:49Z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0x01010067BFBE970785754592FD968FC566A125</vt:lpwstr>
  </property>
  <property fmtid="{D5CDD505-2E9C-101B-9397-08002B2CF9AE}" pid="3" name="MediaServiceImageTags">
    <vt:lpwstr/>
  </property>
</Properties>
</file>